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enling Guo\Desktop\"/>
    </mc:Choice>
  </mc:AlternateContent>
  <xr:revisionPtr revIDLastSave="0" documentId="13_ncr:1_{B16018B5-C572-4BA0-8318-E31CD4CAEA1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公积金" sheetId="9" r:id="rId1"/>
    <sheet name="基金" sheetId="2" r:id="rId2"/>
    <sheet name="债券" sheetId="10" r:id="rId3"/>
    <sheet name="黄金" sheetId="3" r:id="rId4"/>
    <sheet name="股票" sheetId="4" r:id="rId5"/>
    <sheet name="借出" sheetId="5" r:id="rId6"/>
    <sheet name="灵活取用" sheetId="6" r:id="rId7"/>
    <sheet name="活期" sheetId="7" r:id="rId8"/>
    <sheet name="外汇" sheetId="11" r:id="rId9"/>
    <sheet name="分期" sheetId="8" r:id="rId10"/>
    <sheet name="总计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" i="8" l="1"/>
  <c r="C11" i="12"/>
  <c r="C5" i="7"/>
  <c r="C5" i="6"/>
  <c r="C5" i="5"/>
  <c r="C7" i="4"/>
</calcChain>
</file>

<file path=xl/sharedStrings.xml><?xml version="1.0" encoding="utf-8"?>
<sst xmlns="http://schemas.openxmlformats.org/spreadsheetml/2006/main" count="73" uniqueCount="46">
  <si>
    <t>基金</t>
    <phoneticPr fontId="1" type="noConversion"/>
  </si>
  <si>
    <t>黄金</t>
    <phoneticPr fontId="1" type="noConversion"/>
  </si>
  <si>
    <t>借出</t>
    <phoneticPr fontId="1" type="noConversion"/>
  </si>
  <si>
    <t>债券</t>
    <phoneticPr fontId="1" type="noConversion"/>
  </si>
  <si>
    <t>公积金</t>
    <phoneticPr fontId="1" type="noConversion"/>
  </si>
  <si>
    <t>时间</t>
    <phoneticPr fontId="1" type="noConversion"/>
  </si>
  <si>
    <t>金额(元)</t>
    <phoneticPr fontId="1" type="noConversion"/>
  </si>
  <si>
    <t>基金名称</t>
    <phoneticPr fontId="1" type="noConversion"/>
  </si>
  <si>
    <t>支付宝基金</t>
    <phoneticPr fontId="1" type="noConversion"/>
  </si>
  <si>
    <t>股票名称</t>
    <phoneticPr fontId="1" type="noConversion"/>
  </si>
  <si>
    <t>长安汽车</t>
    <phoneticPr fontId="1" type="noConversion"/>
  </si>
  <si>
    <t>京东方</t>
    <phoneticPr fontId="1" type="noConversion"/>
  </si>
  <si>
    <t>中航高科</t>
    <phoneticPr fontId="1" type="noConversion"/>
  </si>
  <si>
    <t>西部矿业</t>
    <phoneticPr fontId="1" type="noConversion"/>
  </si>
  <si>
    <t>贵金属名称</t>
    <phoneticPr fontId="1" type="noConversion"/>
  </si>
  <si>
    <t>仁东控股</t>
    <phoneticPr fontId="1" type="noConversion"/>
  </si>
  <si>
    <t>债务人</t>
    <phoneticPr fontId="1" type="noConversion"/>
  </si>
  <si>
    <t>许诺</t>
    <phoneticPr fontId="1" type="noConversion"/>
  </si>
  <si>
    <t>郭会真</t>
    <phoneticPr fontId="1" type="noConversion"/>
  </si>
  <si>
    <t>杨丽萍</t>
    <phoneticPr fontId="1" type="noConversion"/>
  </si>
  <si>
    <t>存储方式</t>
    <phoneticPr fontId="1" type="noConversion"/>
  </si>
  <si>
    <t>微信余额</t>
    <phoneticPr fontId="1" type="noConversion"/>
  </si>
  <si>
    <t>余额宝</t>
    <phoneticPr fontId="1" type="noConversion"/>
  </si>
  <si>
    <t>总计</t>
    <phoneticPr fontId="1" type="noConversion"/>
  </si>
  <si>
    <t>债券名称</t>
    <phoneticPr fontId="1" type="noConversion"/>
  </si>
  <si>
    <t>支付宝券商理财</t>
    <phoneticPr fontId="1" type="noConversion"/>
  </si>
  <si>
    <t>帮你投</t>
    <phoneticPr fontId="1" type="noConversion"/>
  </si>
  <si>
    <t>银行</t>
    <phoneticPr fontId="1" type="noConversion"/>
  </si>
  <si>
    <t>建设银行</t>
    <phoneticPr fontId="1" type="noConversion"/>
  </si>
  <si>
    <t>中国银行</t>
    <phoneticPr fontId="1" type="noConversion"/>
  </si>
  <si>
    <t>招商银行</t>
    <phoneticPr fontId="1" type="noConversion"/>
  </si>
  <si>
    <t>外汇币种</t>
    <phoneticPr fontId="1" type="noConversion"/>
  </si>
  <si>
    <t>美金</t>
    <phoneticPr fontId="1" type="noConversion"/>
  </si>
  <si>
    <t>金额(对应币种金额)</t>
    <phoneticPr fontId="1" type="noConversion"/>
  </si>
  <si>
    <t>朝朝宝</t>
    <phoneticPr fontId="1" type="noConversion"/>
  </si>
  <si>
    <t>分期软件</t>
    <phoneticPr fontId="1" type="noConversion"/>
  </si>
  <si>
    <t>京东白条</t>
    <phoneticPr fontId="1" type="noConversion"/>
  </si>
  <si>
    <t>招商银行信用卡</t>
    <phoneticPr fontId="1" type="noConversion"/>
  </si>
  <si>
    <t>资产</t>
    <phoneticPr fontId="1" type="noConversion"/>
  </si>
  <si>
    <t>股票</t>
    <phoneticPr fontId="1" type="noConversion"/>
  </si>
  <si>
    <t>灵活取用</t>
    <phoneticPr fontId="1" type="noConversion"/>
  </si>
  <si>
    <t>活期</t>
    <phoneticPr fontId="1" type="noConversion"/>
  </si>
  <si>
    <t>外汇</t>
    <phoneticPr fontId="1" type="noConversion"/>
  </si>
  <si>
    <t>负债</t>
    <phoneticPr fontId="1" type="noConversion"/>
  </si>
  <si>
    <t>分期</t>
    <phoneticPr fontId="1" type="noConversion"/>
  </si>
  <si>
    <t>借款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</si>
</sst>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4" tint="-0.249977111117893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5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等线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85E60C-94E2-4848-98AA-B5961F6F4028}" name="表1" displayName="表1" ref="A1:B4" totalsRowShown="0" headerRowDxfId="57">
  <autoFilter ref="A1:B4" xr:uid="{F185E60C-94E2-4848-98AA-B5961F6F4028}"/>
  <tableColumns count="2">
    <tableColumn id="1" xr3:uid="{747CC54D-6A17-4A4E-84AF-3232DF620344}" name="时间"/>
    <tableColumn id="2" xr3:uid="{EAC9E433-7194-4C04-9516-155D7572EF56}" name="金额(元)" dataDxfId="5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38518E-397D-4226-9E3D-9ECED092706E}" name="表2" displayName="表2" ref="A1:C8" totalsRowShown="0" headerRowDxfId="52" dataDxfId="53">
  <autoFilter ref="A1:C8" xr:uid="{5638518E-397D-4226-9E3D-9ECED092706E}"/>
  <tableColumns count="3">
    <tableColumn id="1" xr3:uid="{060A8239-4064-42CF-9DC8-3014352039E7}" name="时间" dataDxfId="56"/>
    <tableColumn id="2" xr3:uid="{46DC21F9-7D98-44E1-956E-ACFD3CB604D2}" name="基金名称" dataDxfId="55"/>
    <tableColumn id="3" xr3:uid="{7A4858ED-9022-4D77-9126-978D516CA76C}" name="金额(元)" dataDxfId="54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B91ECB-A40E-441D-A1AA-C2297B30BE0E}" name="表2_4" displayName="表2_4" ref="A1:C6" totalsRowShown="0" headerRowDxfId="51" dataDxfId="50">
  <autoFilter ref="A1:C6" xr:uid="{4DB91ECB-A40E-441D-A1AA-C2297B30BE0E}"/>
  <tableColumns count="3">
    <tableColumn id="1" xr3:uid="{195D6868-0E80-4979-BDB7-55C292338B49}" name="时间" dataDxfId="49"/>
    <tableColumn id="2" xr3:uid="{E77AD588-0EBF-421D-94A6-E6B3FA49686A}" name="债券名称" dataDxfId="48"/>
    <tableColumn id="3" xr3:uid="{392FAA58-57AF-42F1-B286-67C0DD18F6DD}" name="金额(元)" dataDxfId="47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2B1066-4653-4926-A2EA-A35C55B179C6}" name="表4" displayName="表4" ref="A1:C9" totalsRowShown="0" headerRowDxfId="41" dataDxfId="40" headerRowBorderDxfId="45" tableBorderDxfId="46">
  <autoFilter ref="A1:C9" xr:uid="{2C2B1066-4653-4926-A2EA-A35C55B179C6}"/>
  <tableColumns count="3">
    <tableColumn id="1" xr3:uid="{3F93CDFE-F407-4BCA-B936-28ABC3C52D30}" name="时间" dataDxfId="44"/>
    <tableColumn id="2" xr3:uid="{CA143FA2-5780-4C9A-9B4C-B05DFC20631D}" name="债务人" dataDxfId="43"/>
    <tableColumn id="3" xr3:uid="{604F9F5D-6B7F-4961-A93D-63F303B7C00F}" name="金额(元)" dataDxfId="4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3E0B0A-43E2-4D6F-8701-67E52A162C14}" name="表4_6" displayName="表4_6" ref="A1:C8" totalsRowShown="0" headerRowDxfId="39" dataDxfId="38" headerRowBorderDxfId="36" tableBorderDxfId="37">
  <autoFilter ref="A1:C8" xr:uid="{1B3E0B0A-43E2-4D6F-8701-67E52A162C14}"/>
  <tableColumns count="3">
    <tableColumn id="1" xr3:uid="{05D264A5-0846-46DB-AF3B-0A5FB0D5EAC9}" name="时间" dataDxfId="35"/>
    <tableColumn id="2" xr3:uid="{D0CC73B6-A80B-45AD-AFD8-3F8CFFCCB8B5}" name="存储方式" dataDxfId="34"/>
    <tableColumn id="3" xr3:uid="{DFA76C7F-0DD8-43EA-8F66-BF4802C7B899}" name="金额(元)" dataDxfId="33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564204-8088-4A9E-B36F-FB20F8E0BDFB}" name="表4_67" displayName="表4_67" ref="A1:C8" totalsRowShown="0" headerRowDxfId="32" dataDxfId="31" headerRowBorderDxfId="29" tableBorderDxfId="30">
  <autoFilter ref="A1:C8" xr:uid="{82564204-8088-4A9E-B36F-FB20F8E0BDFB}"/>
  <tableColumns count="3">
    <tableColumn id="1" xr3:uid="{EE54E7E9-CF3B-4C06-A280-7BA3C81AB82F}" name="时间" dataDxfId="28"/>
    <tableColumn id="2" xr3:uid="{B0C0E4CD-A797-4D42-A9A6-A4E0236D7D86}" name="银行" dataDxfId="27"/>
    <tableColumn id="3" xr3:uid="{50730A13-3918-4272-851E-B46AE70725E2}" name="金额(元)" dataDxfId="26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711A9C-2D98-4BC5-96AB-DF48381DE1AB}" name="表4_678" displayName="表4_678" ref="A1:C6" totalsRowShown="0" headerRowDxfId="25" dataDxfId="24" headerRowBorderDxfId="22" tableBorderDxfId="23">
  <autoFilter ref="A1:C6" xr:uid="{CB711A9C-2D98-4BC5-96AB-DF48381DE1AB}"/>
  <tableColumns count="3">
    <tableColumn id="1" xr3:uid="{C811E75B-4190-4DE6-8926-754D3FD05DEB}" name="时间" dataDxfId="21"/>
    <tableColumn id="2" xr3:uid="{09029984-8332-415A-9AF5-431DC4A65CD0}" name="外汇币种" dataDxfId="20"/>
    <tableColumn id="3" xr3:uid="{6CE30E52-2EBE-4DF4-B533-CF64DB7AF735}" name="金额(对应币种金额)" dataDxfId="19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835DDE-61FE-4988-BC85-9572C9BF8474}" name="表4_6789" displayName="表4_6789" ref="A1:C6" totalsRowShown="0" headerRowDxfId="18" dataDxfId="17" headerRowBorderDxfId="15" tableBorderDxfId="16">
  <autoFilter ref="A1:C6" xr:uid="{35835DDE-61FE-4988-BC85-9572C9BF8474}"/>
  <tableColumns count="3">
    <tableColumn id="1" xr3:uid="{DE237C9A-4090-4B3C-8544-17D22AFC4BFA}" name="时间" dataDxfId="14"/>
    <tableColumn id="2" xr3:uid="{57F90AC5-CA97-4070-9C56-BE71DFA15458}" name="分期软件" dataDxfId="13"/>
    <tableColumn id="3" xr3:uid="{B67CB2B2-7B53-46FA-9222-B0EE86F4EC43}" name="金额(元)" dataDxfId="12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57EE69-4943-4959-97C8-E80C47BB7A95}" name="表4_678910" displayName="表4_678910" ref="A1:C11" totalsRowShown="0" headerRowDxfId="11" dataDxfId="10" headerRowBorderDxfId="8" tableBorderDxfId="9">
  <autoFilter ref="A1:C11" xr:uid="{F857EE69-4943-4959-97C8-E80C47BB7A95}"/>
  <tableColumns count="3">
    <tableColumn id="1" xr3:uid="{51F0E1B8-92A5-46FA-92CF-BF894D097C2B}" name="时间" dataDxfId="7"/>
    <tableColumn id="2" xr3:uid="{93D91778-7201-4008-97F6-4E782EA91F33}" name="资产" dataDxfId="6"/>
    <tableColumn id="3" xr3:uid="{2612DBB3-126F-459C-8586-BE4553F62528}" name="金额(元)" dataDxfId="5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269439-3965-4DDC-A76A-8061DA4E83E4}" name="表10" displayName="表10" ref="E1:G12" totalsRowShown="0" headerRowDxfId="1" dataDxfId="0">
  <autoFilter ref="E1:G12" xr:uid="{95269439-3965-4DDC-A76A-8061DA4E83E4}"/>
  <tableColumns count="3">
    <tableColumn id="1" xr3:uid="{A44875BC-EDC6-4D9C-B4D0-BBC62FDC272D}" name="时间" dataDxfId="4"/>
    <tableColumn id="2" xr3:uid="{BD0C1E13-473C-4533-9DE5-E0FB8D277349}" name="负债" dataDxfId="3"/>
    <tableColumn id="3" xr3:uid="{E6EA5D3B-DB33-46CF-AA80-4634F7E7F64F}" name="金额(元)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17E8-4272-4788-860B-8051F7A16D89}">
  <dimension ref="A1:B2"/>
  <sheetViews>
    <sheetView tabSelected="1" workbookViewId="0">
      <selection activeCell="I9" sqref="I9"/>
    </sheetView>
  </sheetViews>
  <sheetFormatPr defaultRowHeight="13.95" x14ac:dyDescent="0.25"/>
  <cols>
    <col min="1" max="2" width="15" style="1" customWidth="1"/>
    <col min="3" max="16384" width="8.88671875" style="1"/>
  </cols>
  <sheetData>
    <row r="1" spans="1:2" x14ac:dyDescent="0.25">
      <c r="A1" s="1" t="s">
        <v>5</v>
      </c>
      <c r="B1" s="1" t="s">
        <v>6</v>
      </c>
    </row>
    <row r="2" spans="1:2" x14ac:dyDescent="0.25">
      <c r="A2" s="2">
        <v>44842</v>
      </c>
      <c r="B2" s="1">
        <v>43326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3EF3-31A0-4389-8977-8BF10DAF2107}">
  <dimension ref="A1:C2"/>
  <sheetViews>
    <sheetView workbookViewId="0">
      <selection activeCell="C2" sqref="C2"/>
    </sheetView>
  </sheetViews>
  <sheetFormatPr defaultRowHeight="13.95" x14ac:dyDescent="0.25"/>
  <cols>
    <col min="1" max="3" width="20.21875" style="3" customWidth="1"/>
    <col min="4" max="16384" width="8.88671875" style="3"/>
  </cols>
  <sheetData>
    <row r="1" spans="1:3" s="1" customFormat="1" x14ac:dyDescent="0.25">
      <c r="A1" s="1" t="s">
        <v>5</v>
      </c>
      <c r="B1" s="1" t="s">
        <v>7</v>
      </c>
      <c r="C1" s="1" t="s">
        <v>6</v>
      </c>
    </row>
    <row r="2" spans="1:3" x14ac:dyDescent="0.25">
      <c r="A2" s="2">
        <v>44842</v>
      </c>
      <c r="B2" s="2" t="s">
        <v>8</v>
      </c>
      <c r="C2" s="3">
        <v>110974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5701-4626-4C69-A3AC-CE043A3256D2}">
  <dimension ref="A1:C6"/>
  <sheetViews>
    <sheetView workbookViewId="0">
      <selection activeCell="B4" sqref="B4"/>
    </sheetView>
  </sheetViews>
  <sheetFormatPr defaultRowHeight="13.95" x14ac:dyDescent="0.25"/>
  <cols>
    <col min="1" max="3" width="23.5546875" customWidth="1"/>
  </cols>
  <sheetData>
    <row r="1" spans="1:3" x14ac:dyDescent="0.25">
      <c r="A1" s="1" t="s">
        <v>5</v>
      </c>
      <c r="B1" s="1" t="s">
        <v>24</v>
      </c>
      <c r="C1" s="1" t="s">
        <v>6</v>
      </c>
    </row>
    <row r="2" spans="1:3" x14ac:dyDescent="0.25">
      <c r="A2" s="2">
        <v>44842</v>
      </c>
      <c r="B2" s="2" t="s">
        <v>25</v>
      </c>
      <c r="C2" s="3">
        <v>19999</v>
      </c>
    </row>
    <row r="3" spans="1:3" x14ac:dyDescent="0.25">
      <c r="A3" s="2">
        <v>44842</v>
      </c>
      <c r="B3" s="3" t="s">
        <v>26</v>
      </c>
      <c r="C3" s="3">
        <v>776</v>
      </c>
    </row>
    <row r="4" spans="1:3" x14ac:dyDescent="0.25">
      <c r="A4" s="2">
        <v>44842</v>
      </c>
      <c r="B4" s="3"/>
      <c r="C4" s="3"/>
    </row>
    <row r="5" spans="1:3" x14ac:dyDescent="0.25">
      <c r="A5" s="2">
        <v>44842</v>
      </c>
      <c r="B5" s="3"/>
      <c r="C5" s="3"/>
    </row>
    <row r="6" spans="1:3" x14ac:dyDescent="0.25">
      <c r="A6" s="3"/>
      <c r="B6" s="3"/>
      <c r="C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C3FF9-1A78-4A2D-BD89-3A18E1B2F2E0}">
  <dimension ref="A1:C4"/>
  <sheetViews>
    <sheetView workbookViewId="0">
      <selection activeCell="B30" sqref="B30"/>
    </sheetView>
  </sheetViews>
  <sheetFormatPr defaultRowHeight="13.95" x14ac:dyDescent="0.25"/>
  <cols>
    <col min="1" max="3" width="18.5546875" customWidth="1"/>
  </cols>
  <sheetData>
    <row r="1" spans="1:3" x14ac:dyDescent="0.25">
      <c r="A1" s="4" t="s">
        <v>5</v>
      </c>
      <c r="B1" s="4" t="s">
        <v>14</v>
      </c>
      <c r="C1" s="4" t="s">
        <v>6</v>
      </c>
    </row>
    <row r="2" spans="1:3" x14ac:dyDescent="0.25">
      <c r="A2" s="5">
        <v>44842</v>
      </c>
      <c r="B2" s="5" t="s">
        <v>1</v>
      </c>
      <c r="C2" s="6">
        <v>19283</v>
      </c>
    </row>
    <row r="3" spans="1:3" x14ac:dyDescent="0.25">
      <c r="A3" s="5">
        <v>44842</v>
      </c>
      <c r="B3" s="6"/>
      <c r="C3" s="6"/>
    </row>
    <row r="4" spans="1:3" x14ac:dyDescent="0.25">
      <c r="A4" s="7">
        <v>44842</v>
      </c>
      <c r="B4" s="8"/>
      <c r="C4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5B64-04D4-473E-8A04-13C19BE50D4E}">
  <dimension ref="A1:C7"/>
  <sheetViews>
    <sheetView workbookViewId="0">
      <selection activeCell="H7" sqref="H7"/>
    </sheetView>
  </sheetViews>
  <sheetFormatPr defaultRowHeight="13.95" x14ac:dyDescent="0.25"/>
  <cols>
    <col min="1" max="3" width="20.88671875" customWidth="1"/>
  </cols>
  <sheetData>
    <row r="1" spans="1:3" x14ac:dyDescent="0.25">
      <c r="A1" s="4" t="s">
        <v>5</v>
      </c>
      <c r="B1" s="4" t="s">
        <v>9</v>
      </c>
      <c r="C1" s="4" t="s">
        <v>6</v>
      </c>
    </row>
    <row r="2" spans="1:3" x14ac:dyDescent="0.25">
      <c r="A2" s="5">
        <v>44842</v>
      </c>
      <c r="B2" s="5" t="s">
        <v>10</v>
      </c>
      <c r="C2" s="6">
        <v>4611</v>
      </c>
    </row>
    <row r="3" spans="1:3" x14ac:dyDescent="0.25">
      <c r="A3" s="7">
        <v>44842</v>
      </c>
      <c r="B3" s="8" t="s">
        <v>11</v>
      </c>
      <c r="C3" s="8">
        <v>1304</v>
      </c>
    </row>
    <row r="4" spans="1:3" x14ac:dyDescent="0.25">
      <c r="A4" s="5">
        <v>44842</v>
      </c>
      <c r="B4" s="6" t="s">
        <v>12</v>
      </c>
      <c r="C4" s="6">
        <v>10396</v>
      </c>
    </row>
    <row r="5" spans="1:3" x14ac:dyDescent="0.25">
      <c r="A5" s="7">
        <v>44842</v>
      </c>
      <c r="B5" s="8" t="s">
        <v>13</v>
      </c>
      <c r="C5" s="8">
        <v>941</v>
      </c>
    </row>
    <row r="6" spans="1:3" x14ac:dyDescent="0.25">
      <c r="A6" s="5">
        <v>44842</v>
      </c>
      <c r="B6" s="6" t="s">
        <v>15</v>
      </c>
      <c r="C6" s="6">
        <v>649</v>
      </c>
    </row>
    <row r="7" spans="1:3" x14ac:dyDescent="0.25">
      <c r="B7" s="11" t="s">
        <v>23</v>
      </c>
      <c r="C7" s="6">
        <f>SUM(C2:C6)</f>
        <v>17901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50F1-5600-43B0-9A90-A7253A8404E4}">
  <dimension ref="A1:C5"/>
  <sheetViews>
    <sheetView workbookViewId="0">
      <selection activeCell="F6" sqref="F6"/>
    </sheetView>
  </sheetViews>
  <sheetFormatPr defaultRowHeight="13.95" x14ac:dyDescent="0.25"/>
  <cols>
    <col min="1" max="3" width="23" style="3" customWidth="1"/>
    <col min="4" max="16384" width="8.88671875" style="3"/>
  </cols>
  <sheetData>
    <row r="1" spans="1:3" x14ac:dyDescent="0.25">
      <c r="A1" s="9" t="s">
        <v>5</v>
      </c>
      <c r="B1" s="9" t="s">
        <v>16</v>
      </c>
      <c r="C1" s="9" t="s">
        <v>6</v>
      </c>
    </row>
    <row r="2" spans="1:3" x14ac:dyDescent="0.25">
      <c r="A2" s="5">
        <v>44842</v>
      </c>
      <c r="B2" s="3" t="s">
        <v>17</v>
      </c>
      <c r="C2" s="3">
        <v>50000</v>
      </c>
    </row>
    <row r="3" spans="1:3" x14ac:dyDescent="0.25">
      <c r="A3" s="5">
        <v>44842</v>
      </c>
      <c r="B3" s="3" t="s">
        <v>18</v>
      </c>
      <c r="C3" s="3">
        <v>50000</v>
      </c>
    </row>
    <row r="4" spans="1:3" x14ac:dyDescent="0.25">
      <c r="A4" s="5">
        <v>44842</v>
      </c>
      <c r="B4" s="3" t="s">
        <v>19</v>
      </c>
      <c r="C4" s="3">
        <v>50000</v>
      </c>
    </row>
    <row r="5" spans="1:3" x14ac:dyDescent="0.25">
      <c r="B5" s="12" t="s">
        <v>23</v>
      </c>
      <c r="C5" s="3">
        <f>SUBTOTAL(109,C2:C4)</f>
        <v>150000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C88E-A670-4126-BA8D-5FFEF3174168}">
  <dimension ref="A1:C8"/>
  <sheetViews>
    <sheetView workbookViewId="0">
      <selection activeCell="C5" sqref="C5"/>
    </sheetView>
  </sheetViews>
  <sheetFormatPr defaultRowHeight="13.95" x14ac:dyDescent="0.25"/>
  <cols>
    <col min="1" max="3" width="24.77734375" customWidth="1"/>
  </cols>
  <sheetData>
    <row r="1" spans="1:3" x14ac:dyDescent="0.25">
      <c r="A1" s="9" t="s">
        <v>5</v>
      </c>
      <c r="B1" s="9" t="s">
        <v>20</v>
      </c>
      <c r="C1" s="9" t="s">
        <v>6</v>
      </c>
    </row>
    <row r="2" spans="1:3" x14ac:dyDescent="0.25">
      <c r="A2" s="5">
        <v>44842</v>
      </c>
      <c r="B2" s="3" t="s">
        <v>22</v>
      </c>
      <c r="C2" s="3">
        <v>29270</v>
      </c>
    </row>
    <row r="3" spans="1:3" x14ac:dyDescent="0.25">
      <c r="A3" s="10"/>
      <c r="B3" s="3" t="s">
        <v>21</v>
      </c>
      <c r="C3" s="3">
        <v>2175</v>
      </c>
    </row>
    <row r="4" spans="1:3" x14ac:dyDescent="0.25">
      <c r="A4" s="13"/>
      <c r="B4" s="3" t="s">
        <v>34</v>
      </c>
      <c r="C4" s="3">
        <v>70047</v>
      </c>
    </row>
    <row r="5" spans="1:3" x14ac:dyDescent="0.25">
      <c r="A5" s="3"/>
      <c r="B5" s="12" t="s">
        <v>23</v>
      </c>
      <c r="C5" s="3">
        <f>SUBTOTAL(109,C2:C4)</f>
        <v>101492</v>
      </c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AC45-5898-4BEE-8748-68BE2D00AF34}">
  <dimension ref="A1:C8"/>
  <sheetViews>
    <sheetView workbookViewId="0">
      <selection activeCell="C5" sqref="C5"/>
    </sheetView>
  </sheetViews>
  <sheetFormatPr defaultRowHeight="13.95" x14ac:dyDescent="0.25"/>
  <cols>
    <col min="1" max="3" width="28.5546875" customWidth="1"/>
  </cols>
  <sheetData>
    <row r="1" spans="1:3" x14ac:dyDescent="0.25">
      <c r="A1" s="9" t="s">
        <v>5</v>
      </c>
      <c r="B1" s="9" t="s">
        <v>27</v>
      </c>
      <c r="C1" s="9" t="s">
        <v>6</v>
      </c>
    </row>
    <row r="2" spans="1:3" x14ac:dyDescent="0.25">
      <c r="A2" s="5">
        <v>44842</v>
      </c>
      <c r="B2" s="3" t="s">
        <v>28</v>
      </c>
      <c r="C2" s="3">
        <v>437</v>
      </c>
    </row>
    <row r="3" spans="1:3" x14ac:dyDescent="0.25">
      <c r="A3" s="10">
        <v>44842</v>
      </c>
      <c r="B3" s="3" t="s">
        <v>29</v>
      </c>
      <c r="C3" s="3">
        <v>667</v>
      </c>
    </row>
    <row r="4" spans="1:3" x14ac:dyDescent="0.25">
      <c r="A4" s="13">
        <v>44842</v>
      </c>
      <c r="B4" s="3" t="s">
        <v>30</v>
      </c>
      <c r="C4" s="3">
        <v>10526</v>
      </c>
    </row>
    <row r="5" spans="1:3" x14ac:dyDescent="0.25">
      <c r="A5" s="3"/>
      <c r="B5" s="3"/>
      <c r="C5" s="3">
        <f>SUBTOTAL(109,C2:C4)</f>
        <v>11630</v>
      </c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854B2-095B-403B-858D-0FAEE3EDAAAD}">
  <dimension ref="A1:C6"/>
  <sheetViews>
    <sheetView workbookViewId="0">
      <selection activeCell="B11" sqref="B11"/>
    </sheetView>
  </sheetViews>
  <sheetFormatPr defaultRowHeight="13.95" x14ac:dyDescent="0.25"/>
  <cols>
    <col min="1" max="3" width="40.21875" customWidth="1"/>
  </cols>
  <sheetData>
    <row r="1" spans="1:3" x14ac:dyDescent="0.25">
      <c r="A1" s="9" t="s">
        <v>5</v>
      </c>
      <c r="B1" s="9" t="s">
        <v>31</v>
      </c>
      <c r="C1" s="9" t="s">
        <v>33</v>
      </c>
    </row>
    <row r="2" spans="1:3" x14ac:dyDescent="0.25">
      <c r="A2" s="5">
        <v>44842</v>
      </c>
      <c r="B2" s="3" t="s">
        <v>32</v>
      </c>
      <c r="C2" s="3">
        <v>2200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C7BC-3301-4579-A69B-A844339847DD}">
  <dimension ref="A1:C6"/>
  <sheetViews>
    <sheetView workbookViewId="0">
      <selection activeCell="C11" sqref="C11"/>
    </sheetView>
  </sheetViews>
  <sheetFormatPr defaultRowHeight="13.95" x14ac:dyDescent="0.25"/>
  <cols>
    <col min="1" max="3" width="37.21875" customWidth="1"/>
  </cols>
  <sheetData>
    <row r="1" spans="1:3" x14ac:dyDescent="0.25">
      <c r="A1" s="9" t="s">
        <v>5</v>
      </c>
      <c r="B1" s="9" t="s">
        <v>35</v>
      </c>
      <c r="C1" s="9" t="s">
        <v>6</v>
      </c>
    </row>
    <row r="2" spans="1:3" x14ac:dyDescent="0.25">
      <c r="A2" s="5">
        <v>44842</v>
      </c>
      <c r="B2" s="3" t="s">
        <v>36</v>
      </c>
      <c r="C2" s="3">
        <v>3050</v>
      </c>
    </row>
    <row r="3" spans="1:3" x14ac:dyDescent="0.25">
      <c r="A3" s="13"/>
      <c r="B3" s="3" t="s">
        <v>37</v>
      </c>
      <c r="C3" s="3">
        <v>16100</v>
      </c>
    </row>
    <row r="4" spans="1:3" x14ac:dyDescent="0.25">
      <c r="A4" s="3"/>
      <c r="B4" s="12" t="s">
        <v>23</v>
      </c>
      <c r="C4" s="3">
        <f>SUBTOTAL(109,C2:C3)</f>
        <v>19150</v>
      </c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EA03-FEFC-4044-A0FE-CECDAF0F69D0}">
  <dimension ref="A1:G12"/>
  <sheetViews>
    <sheetView workbookViewId="0">
      <selection activeCell="H11" sqref="H11"/>
    </sheetView>
  </sheetViews>
  <sheetFormatPr defaultRowHeight="13.95" x14ac:dyDescent="0.25"/>
  <cols>
    <col min="1" max="3" width="31" customWidth="1"/>
    <col min="5" max="7" width="19.77734375" customWidth="1"/>
  </cols>
  <sheetData>
    <row r="1" spans="1:7" x14ac:dyDescent="0.25">
      <c r="A1" s="9" t="s">
        <v>5</v>
      </c>
      <c r="B1" s="9" t="s">
        <v>38</v>
      </c>
      <c r="C1" s="9" t="s">
        <v>6</v>
      </c>
      <c r="E1" s="1" t="s">
        <v>5</v>
      </c>
      <c r="F1" s="1" t="s">
        <v>43</v>
      </c>
      <c r="G1" s="1" t="s">
        <v>6</v>
      </c>
    </row>
    <row r="2" spans="1:7" x14ac:dyDescent="0.25">
      <c r="A2" s="5">
        <v>44842</v>
      </c>
      <c r="B2" s="3" t="s">
        <v>4</v>
      </c>
      <c r="C2" s="1">
        <v>43326</v>
      </c>
      <c r="E2" s="2">
        <v>44842</v>
      </c>
      <c r="F2" s="1" t="s">
        <v>44</v>
      </c>
      <c r="G2" s="1">
        <v>19150</v>
      </c>
    </row>
    <row r="3" spans="1:7" x14ac:dyDescent="0.25">
      <c r="A3" s="13"/>
      <c r="B3" s="3" t="s">
        <v>0</v>
      </c>
      <c r="C3" s="3">
        <v>110974</v>
      </c>
      <c r="E3" s="1"/>
      <c r="F3" s="1" t="s">
        <v>45</v>
      </c>
      <c r="G3" s="1">
        <v>0</v>
      </c>
    </row>
    <row r="4" spans="1:7" x14ac:dyDescent="0.25">
      <c r="A4" s="3"/>
      <c r="B4" s="3" t="s">
        <v>39</v>
      </c>
      <c r="C4" s="3">
        <v>17901</v>
      </c>
      <c r="E4" s="1"/>
      <c r="F4" s="1"/>
      <c r="G4" s="1"/>
    </row>
    <row r="5" spans="1:7" x14ac:dyDescent="0.25">
      <c r="A5" s="3"/>
      <c r="B5" s="3" t="s">
        <v>1</v>
      </c>
      <c r="C5" s="3">
        <v>19283</v>
      </c>
      <c r="E5" s="1"/>
      <c r="F5" s="1"/>
      <c r="G5" s="1"/>
    </row>
    <row r="6" spans="1:7" x14ac:dyDescent="0.25">
      <c r="A6" s="3"/>
      <c r="B6" s="3" t="s">
        <v>3</v>
      </c>
      <c r="C6" s="3">
        <v>20775</v>
      </c>
      <c r="E6" s="1"/>
      <c r="F6" s="1"/>
      <c r="G6" s="1"/>
    </row>
    <row r="7" spans="1:7" x14ac:dyDescent="0.25">
      <c r="A7" s="3"/>
      <c r="B7" s="3" t="s">
        <v>2</v>
      </c>
      <c r="C7" s="3">
        <v>150000</v>
      </c>
      <c r="E7" s="1"/>
      <c r="F7" s="1"/>
      <c r="G7" s="1"/>
    </row>
    <row r="8" spans="1:7" x14ac:dyDescent="0.25">
      <c r="A8" s="3"/>
      <c r="B8" s="3" t="s">
        <v>40</v>
      </c>
      <c r="C8" s="3">
        <v>101492</v>
      </c>
      <c r="E8" s="1"/>
      <c r="F8" s="1"/>
      <c r="G8" s="1"/>
    </row>
    <row r="9" spans="1:7" x14ac:dyDescent="0.25">
      <c r="A9" s="3"/>
      <c r="B9" s="3" t="s">
        <v>41</v>
      </c>
      <c r="C9" s="3">
        <v>11630</v>
      </c>
      <c r="E9" s="1"/>
      <c r="F9" s="1"/>
      <c r="G9" s="1"/>
    </row>
    <row r="10" spans="1:7" x14ac:dyDescent="0.25">
      <c r="A10" s="3"/>
      <c r="B10" s="3" t="s">
        <v>42</v>
      </c>
      <c r="C10" s="3">
        <v>15840</v>
      </c>
      <c r="E10" s="1"/>
      <c r="F10" s="1"/>
      <c r="G10" s="1"/>
    </row>
    <row r="11" spans="1:7" x14ac:dyDescent="0.25">
      <c r="A11" s="3"/>
      <c r="B11" s="12" t="s">
        <v>23</v>
      </c>
      <c r="C11" s="3">
        <f>SUBTOTAL(109,C2:C10)</f>
        <v>491221</v>
      </c>
      <c r="E11" s="1"/>
      <c r="F11" s="1" t="s">
        <v>23</v>
      </c>
      <c r="G11" s="1">
        <v>19150</v>
      </c>
    </row>
    <row r="12" spans="1:7" x14ac:dyDescent="0.25">
      <c r="E12" s="1"/>
      <c r="F12" s="1"/>
      <c r="G12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公积金</vt:lpstr>
      <vt:lpstr>基金</vt:lpstr>
      <vt:lpstr>债券</vt:lpstr>
      <vt:lpstr>黄金</vt:lpstr>
      <vt:lpstr>股票</vt:lpstr>
      <vt:lpstr>借出</vt:lpstr>
      <vt:lpstr>灵活取用</vt:lpstr>
      <vt:lpstr>活期</vt:lpstr>
      <vt:lpstr>外汇</vt:lpstr>
      <vt:lpstr>分期</vt:lpstr>
      <vt:lpstr>总计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Zhenling Guo</dc:creator>
  <cp:lastModifiedBy>Zhenling Guo</cp:lastModifiedBy>
  <dcterms:created xsi:type="dcterms:W3CDTF">2015-06-05T18:19:34Z</dcterms:created>
  <dcterms:modified xsi:type="dcterms:W3CDTF">2022-10-08T04:24:02Z</dcterms:modified>
</cp:coreProperties>
</file>