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5" yWindow="-105" windowWidth="20730" windowHeight="11760" activeTab="2"/>
  </bookViews>
  <sheets>
    <sheet name="Consumer Promotions" sheetId="2" r:id="rId1"/>
    <sheet name="Corp Budgets &amp; SIDs" sheetId="11" r:id="rId2"/>
    <sheet name="Brand Budgets &amp; SIDs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>'[1]CHANNEL MAPPING'!$A$142:$A$174</definedName>
    <definedName name="a">'[2]INITIATIVES TYPE COMBINATION'!$A$5:$A$15</definedName>
    <definedName name="CategoryX">[3]MPH!$B$2:$B$13</definedName>
    <definedName name="f">[4]MPH!$B$2:$B$13</definedName>
    <definedName name="LMM">'[5]CHANNEL MAPPING'!#REF!</definedName>
    <definedName name="LMM_BaseConditionProductLevel">#REF!</definedName>
    <definedName name="LMM_BaseConditionProductList">#REF!</definedName>
    <definedName name="LMM_CategoryLevel">#REF!</definedName>
    <definedName name="LMM_ConditionCheck">#REF!</definedName>
    <definedName name="LMM_CustomerType">#REF!</definedName>
    <definedName name="LMM_DisbursementCount">#REF!</definedName>
    <definedName name="LMM_Disbursementlimit">#REF!</definedName>
    <definedName name="LMM_DisbursementProductLevel">#REF!</definedName>
    <definedName name="LMM_DisbursementProductList">#REF!</definedName>
    <definedName name="LMM_InitiativeCodeNeeded">#REF!</definedName>
    <definedName name="LMM_Methodofdisbursement">#REF!</definedName>
    <definedName name="LMM_MixedCases">#REF!</definedName>
    <definedName name="LMM_PlanFor">#REF!</definedName>
    <definedName name="LMM_PossibleConfigurationofInitiativeLevel">#REF!</definedName>
    <definedName name="LMM_ProportionateMultiples">#REF!</definedName>
    <definedName name="LMM_Reversible">#REF!</definedName>
    <definedName name="LMM_VATImpact">#REF!</definedName>
    <definedName name="mansi6">'[6]INITIATIVES TYPE COMBINATION'!$A$5:$A$15</definedName>
    <definedName name="MM">'[5]CHANNEL MAPPING'!#REF!</definedName>
    <definedName name="MOD">'[7]INITIATIVES TYPE COMBINATION'!$A$5:$A$15</definedName>
    <definedName name="PLEVEL">'[8]PRODUCT HIERARCHY'!$A$4:$A$9</definedName>
    <definedName name="q">'[9]INITIATIVES TYPE COMBINATION'!$A$5:$A$15</definedName>
    <definedName name="REVERSA">'[3]INITIATIVES TYPE COMBINATION'!$A$134:$A$135</definedName>
    <definedName name="s">[10]MPH!$B$2:$B$13</definedName>
    <definedName name="SGA">[5]SubBFGroup!$A$3:$A$89</definedName>
    <definedName name="SGBb">[5]SubBFGroup!$I$3:$I$66</definedName>
    <definedName name="SGFa">[5]SubBFGroup!$D$3:$D$115</definedName>
    <definedName name="SGFb">[5]SubBFGroup!$L$3:$L$94</definedName>
    <definedName name="SGG">[5]SubBFGroup!$C$3:$C$135</definedName>
    <definedName name="SGHa">[5]SubBFGroup!$E$3:$E$46</definedName>
    <definedName name="SGHc">[5]SubBFGroup!$G$3:$G$64</definedName>
    <definedName name="SGO">[5]SubBFGroup!$H$3:$H$158</definedName>
    <definedName name="SGP">[5]SubBFGroup!$J$3:$J$134</definedName>
    <definedName name="SGS">[5]SubBFGroup!$K$3:$K$144</definedName>
    <definedName name="SheetState" hidden="1">"'0:2:-1:0:-1:0:-1:-1:-1:-1:-1:-1:-1:-1:-1:0:0:0:-1:-1:-1:-1:-1:-1:-1:0:0:0:-1:-1"</definedName>
    <definedName name="SiteNames">'[5]CHANNEL MAPPING'!$A$142:$A$174</definedName>
    <definedName name="SS_BaseConditionProductLevel">#REF!</definedName>
    <definedName name="SS_BaseConditionProductList">#REF!</definedName>
    <definedName name="SS_CategoryLevel">#REF!</definedName>
    <definedName name="SS_ConditionCheck">#REF!</definedName>
    <definedName name="SS_CustomerType">#REF!</definedName>
    <definedName name="SS_DisbursementCount">#REF!</definedName>
    <definedName name="SS_Disbursementlimit">#REF!</definedName>
    <definedName name="SS_DisbursementProductLevel">#REF!</definedName>
    <definedName name="SS_DisbursementProductList">#REF!</definedName>
    <definedName name="SS_InitiativeCodeNeeded">#REF!</definedName>
    <definedName name="SS_Methodofdisbursement">#REF!</definedName>
    <definedName name="SS_MixedCases">#REF!</definedName>
    <definedName name="SS_PlanFor">#REF!</definedName>
    <definedName name="SS_PossibleConfigurationofInitiativeLevel">#REF!</definedName>
    <definedName name="SS_ProportionateMultiples">#REF!</definedName>
    <definedName name="SS_Reversible">#REF!</definedName>
    <definedName name="SS_VATImpact">#REF!</definedName>
    <definedName name="u">'[11]INITIATIVES TYPE COMBINATION'!$A$5:$A$15</definedName>
    <definedName name="VIMPACTA">'[3]INITIATIVES TYPE COMBINATION'!$A$75:$A$76</definedName>
    <definedName name="w">'[12]INITIATIVES TYPE COMBINATION'!$A$5:$A$15</definedName>
    <definedName name="X">[3]MPH!$B$23:$B$28</definedName>
    <definedName name="z">[13]MPH!$B$23:$B$28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7" l="1"/>
  <c r="B32" i="7"/>
  <c r="B30" i="7"/>
  <c r="B28" i="7"/>
  <c r="B26" i="7"/>
  <c r="B24" i="7"/>
  <c r="B22" i="7"/>
  <c r="B20" i="7"/>
  <c r="B18" i="7"/>
  <c r="B16" i="7"/>
  <c r="B14" i="7"/>
  <c r="B12" i="7"/>
  <c r="C232" i="11"/>
  <c r="C230" i="11"/>
  <c r="C228" i="11"/>
  <c r="C226" i="11"/>
  <c r="C224" i="11"/>
  <c r="C222" i="11"/>
  <c r="C220" i="11"/>
  <c r="C216" i="11"/>
  <c r="C214" i="11"/>
  <c r="C212" i="11"/>
  <c r="C210" i="11"/>
  <c r="AK205" i="11"/>
  <c r="AJ205" i="11"/>
  <c r="AI205" i="11"/>
  <c r="AH205" i="11"/>
  <c r="AG205" i="11"/>
  <c r="AF205" i="11"/>
  <c r="AE205" i="11"/>
  <c r="AD205" i="11"/>
  <c r="AC205" i="11"/>
  <c r="AB205" i="11"/>
  <c r="AA205" i="11"/>
  <c r="Z205" i="11"/>
  <c r="Y205" i="11"/>
  <c r="X205" i="11"/>
  <c r="W205" i="11"/>
  <c r="V205" i="11"/>
  <c r="U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C202" i="11"/>
  <c r="C200" i="11"/>
  <c r="C198" i="11"/>
  <c r="C196" i="11"/>
  <c r="C194" i="11"/>
  <c r="C192" i="11"/>
  <c r="C190" i="11"/>
  <c r="C188" i="11"/>
  <c r="C186" i="11"/>
  <c r="C184" i="11"/>
  <c r="C182" i="11"/>
  <c r="C180" i="11"/>
  <c r="C178" i="11"/>
  <c r="C176" i="11"/>
  <c r="C174" i="11"/>
  <c r="C172" i="11"/>
  <c r="C170" i="11"/>
  <c r="C168" i="11"/>
  <c r="C166" i="11"/>
  <c r="C164" i="11"/>
  <c r="C162" i="11"/>
  <c r="C160" i="11"/>
  <c r="C158" i="11"/>
  <c r="C156" i="11"/>
  <c r="C154" i="11"/>
  <c r="C152" i="11"/>
  <c r="C150" i="11"/>
  <c r="C148" i="11"/>
  <c r="C146" i="11"/>
  <c r="C144" i="11"/>
  <c r="C142" i="11"/>
  <c r="C140" i="11"/>
  <c r="C138" i="11"/>
  <c r="C136" i="11"/>
  <c r="C134" i="11"/>
  <c r="C132" i="11"/>
  <c r="C130" i="11"/>
  <c r="C128" i="11"/>
  <c r="C126" i="11"/>
  <c r="C124" i="11"/>
  <c r="C122" i="11"/>
  <c r="C120" i="11"/>
  <c r="C118" i="11"/>
  <c r="C116" i="11"/>
  <c r="C114" i="11"/>
  <c r="C112" i="11"/>
  <c r="C110" i="11"/>
  <c r="C108" i="11"/>
  <c r="C106" i="11"/>
  <c r="C104" i="11"/>
  <c r="C102" i="11"/>
  <c r="C100" i="11"/>
  <c r="C98" i="11"/>
  <c r="C96" i="11"/>
  <c r="C94" i="11"/>
  <c r="C92" i="11"/>
  <c r="C90" i="11"/>
  <c r="C88" i="11"/>
  <c r="C86" i="11"/>
  <c r="C84" i="11"/>
  <c r="C82" i="11"/>
  <c r="C80" i="11"/>
  <c r="C78" i="11"/>
  <c r="C76" i="11"/>
  <c r="C74" i="11"/>
  <c r="C72" i="11"/>
  <c r="C70" i="11"/>
  <c r="C68" i="11"/>
  <c r="C66" i="11"/>
  <c r="C64" i="11"/>
  <c r="C62" i="11"/>
  <c r="C60" i="11"/>
  <c r="C58" i="11"/>
  <c r="C56" i="11"/>
  <c r="C54" i="11"/>
  <c r="C52" i="11"/>
  <c r="C50" i="11"/>
  <c r="C48" i="11"/>
  <c r="C46" i="11"/>
  <c r="C44" i="11"/>
  <c r="C42" i="11"/>
  <c r="C40" i="11"/>
  <c r="C38" i="11"/>
  <c r="C36" i="11"/>
  <c r="C34" i="11"/>
  <c r="C32" i="11"/>
  <c r="C30" i="11"/>
  <c r="C28" i="11"/>
  <c r="C26" i="11"/>
  <c r="C24" i="11"/>
  <c r="C22" i="11"/>
  <c r="C20" i="11"/>
  <c r="C18" i="11"/>
  <c r="C16" i="11"/>
  <c r="C14" i="11"/>
  <c r="C12" i="11"/>
</calcChain>
</file>

<file path=xl/sharedStrings.xml><?xml version="1.0" encoding="utf-8"?>
<sst xmlns="http://schemas.openxmlformats.org/spreadsheetml/2006/main" count="4684" uniqueCount="949">
  <si>
    <t>Channel</t>
  </si>
  <si>
    <t>Start Date</t>
  </si>
  <si>
    <t>End Date</t>
  </si>
  <si>
    <t>Brand</t>
  </si>
  <si>
    <t>Method of disbursement</t>
  </si>
  <si>
    <t>SID Portion</t>
  </si>
  <si>
    <t>Upload Utility</t>
  </si>
  <si>
    <t>On Pack Consumer Promotions</t>
  </si>
  <si>
    <t>Consumer Plan</t>
  </si>
  <si>
    <t>Details</t>
  </si>
  <si>
    <t>Plan Status
New/Contd</t>
  </si>
  <si>
    <t>All</t>
  </si>
  <si>
    <t>Ongoing</t>
  </si>
  <si>
    <t>Whisper</t>
  </si>
  <si>
    <t xml:space="preserve"> Ultra Clean XL+ 30</t>
  </si>
  <si>
    <r>
      <rPr>
        <strike/>
        <sz val="11"/>
        <rFont val="Calibri"/>
        <family val="2"/>
        <scheme val="minor"/>
      </rPr>
      <t>343</t>
    </r>
    <r>
      <rPr>
        <sz val="11"/>
        <rFont val="Calibri"/>
        <family val="2"/>
        <scheme val="minor"/>
      </rPr>
      <t xml:space="preserve"> 298 
Rs. 45 OFF</t>
    </r>
  </si>
  <si>
    <t>New</t>
  </si>
  <si>
    <t>On Pack</t>
  </si>
  <si>
    <t xml:space="preserve"> Ultra Clean XL+ 44</t>
  </si>
  <si>
    <r>
      <rPr>
        <strike/>
        <sz val="11"/>
        <rFont val="Calibri"/>
        <family val="2"/>
        <scheme val="minor"/>
      </rPr>
      <t>503</t>
    </r>
    <r>
      <rPr>
        <sz val="11"/>
        <rFont val="Calibri"/>
        <family val="2"/>
        <scheme val="minor"/>
      </rPr>
      <t xml:space="preserve"> 399
Rs. 104 OFF</t>
    </r>
  </si>
  <si>
    <t xml:space="preserve"> Ultra Clean XL+ 60</t>
  </si>
  <si>
    <t>BUY 3 GET 1 FREE</t>
  </si>
  <si>
    <t xml:space="preserve"> Ultra Clean XL 30</t>
  </si>
  <si>
    <r>
      <rPr>
        <strike/>
        <sz val="11"/>
        <rFont val="Calibri"/>
        <family val="2"/>
        <scheme val="minor"/>
      </rPr>
      <t>300</t>
    </r>
    <r>
      <rPr>
        <sz val="11"/>
        <rFont val="Calibri"/>
        <family val="2"/>
        <scheme val="minor"/>
      </rPr>
      <t xml:space="preserve"> 270
Rs. 30 OFF</t>
    </r>
  </si>
  <si>
    <r>
      <t xml:space="preserve">Channel Summary for the month of </t>
    </r>
    <r>
      <rPr>
        <b/>
        <u/>
        <sz val="18"/>
        <color rgb="FFFF0000"/>
        <rFont val="Arial"/>
        <family val="2"/>
      </rPr>
      <t>&lt;&lt;Month &amp; Year&gt;&gt;</t>
    </r>
  </si>
  <si>
    <t>Karnataka</t>
  </si>
  <si>
    <t>Kerala</t>
  </si>
  <si>
    <t>Corp Plans Budgets &amp; SIDs by Brand- (This Budget captures the Overall reommended Trade Plan budget for the Distributor. If Distributors incur more cost vs budget while following P&amp;G recommendation, P&amp;G will reimburse the same to Distributor.)</t>
  </si>
  <si>
    <t>Period - For 20/21 H1</t>
  </si>
  <si>
    <t>SRIVEN CORPORATION  CLAIMS</t>
  </si>
  <si>
    <t>SUSWADEEP AGRO PVT LTD CLAIMS</t>
  </si>
  <si>
    <t>VIHARI MARKETING PRIVATE LTD CLAIMS</t>
  </si>
  <si>
    <t>NORTH EAST CLAIMS</t>
  </si>
  <si>
    <t>KALAWATI ENTERPRISES CLAIMS</t>
  </si>
  <si>
    <t>EUGENICS CLAIMS</t>
  </si>
  <si>
    <t>TOUCHSTONE SERVICES CLAIMS</t>
  </si>
  <si>
    <t>BHAWAR SALES CORPORATION  CLAIMS</t>
  </si>
  <si>
    <t>AMAZON DISTRIBUTORS CLAIMS PRIVATE LIMIT</t>
  </si>
  <si>
    <t>VGS TRADEVENTURES PVT. LTD. CLAIMS</t>
  </si>
  <si>
    <t>CMM TRADELINKS PVT. LTD. CLAIMS</t>
  </si>
  <si>
    <t>NIRMAN ASSOCIATES  CLAIMS</t>
  </si>
  <si>
    <t>PRIDE DISTRIBUTORS PVT. LTD.</t>
  </si>
  <si>
    <t>A.M. AGENCIES  CLAIMS</t>
  </si>
  <si>
    <t>S.K.M.ENTERPRISES  CLAIMS</t>
  </si>
  <si>
    <t>AMAZON DISTRIBUTORS  CLAIMS</t>
  </si>
  <si>
    <t>IA MULTI VENTURES PRIVATE LIMITED</t>
  </si>
  <si>
    <t>SABARI DISTRIBUTION  CLAIMS</t>
  </si>
  <si>
    <t>BG DISTRIBUTOR CLAIMS</t>
  </si>
  <si>
    <t>UKV ENTERPRISES LLP</t>
  </si>
  <si>
    <t>SOLAIMALAI MADURAI CLAIMS</t>
  </si>
  <si>
    <t>C G MARKETING PVT. LTD.ROM CLAIMS</t>
  </si>
  <si>
    <t>PRIDE DISTRIBUTORS PVT. LTD. CLAIMS</t>
  </si>
  <si>
    <t>KHIMJI RAMDAS INDIA PVT LTD CLAIMS</t>
  </si>
  <si>
    <t>OM ASSOCIATES  CLAIMS</t>
  </si>
  <si>
    <t>C M ASSOCIATES CLAIMS PVT LTD</t>
  </si>
  <si>
    <t>DB DISTRIBUTOR CLAIMS</t>
  </si>
  <si>
    <t>SANDESH DISTRIBUTOR CLAIMS</t>
  </si>
  <si>
    <t>VTC TRADEWINGS PVT LTD CLAIMS</t>
  </si>
  <si>
    <t>KALAHANU RETAIL VENTURE LTD CLAIMS</t>
  </si>
  <si>
    <t>TOUCHSTONE ENTERPRISES CLAIMS</t>
  </si>
  <si>
    <t>SOCIETY DISTRIBUTORS PVT LTD. CLAIMS</t>
  </si>
  <si>
    <t>MAPAEX TRADELINK PRIVATE LTD</t>
  </si>
  <si>
    <t>Corp Plans</t>
  </si>
  <si>
    <t>Total Budget</t>
  </si>
  <si>
    <t>Distributor Name</t>
  </si>
  <si>
    <t>SRIVEN CORPN</t>
  </si>
  <si>
    <t>SUSWADEEP</t>
  </si>
  <si>
    <t>Vihari Mktg</t>
  </si>
  <si>
    <t>Ceekay Associates</t>
  </si>
  <si>
    <t>KALAWATI ENT</t>
  </si>
  <si>
    <t>EUGENICS</t>
  </si>
  <si>
    <t>TOUCHSTONE SERVICES</t>
  </si>
  <si>
    <t>BHAWAR SALES CORPN</t>
  </si>
  <si>
    <t>AMAZON DIST</t>
  </si>
  <si>
    <t>VGS Tradeventures</t>
  </si>
  <si>
    <t>CMM TRADELINKS Pvt Ltd</t>
  </si>
  <si>
    <t>NIRMAN</t>
  </si>
  <si>
    <t>Pride</t>
  </si>
  <si>
    <t>A.M. AGENCIES</t>
  </si>
  <si>
    <t>S.K.M.ENT</t>
  </si>
  <si>
    <t>I.A. Multiventures Pvt Ltd</t>
  </si>
  <si>
    <t>SABARI DIST</t>
  </si>
  <si>
    <t>BG DIST</t>
  </si>
  <si>
    <t>UKV Enterprises</t>
  </si>
  <si>
    <t>SOLAIMALAI MADURAI</t>
  </si>
  <si>
    <t>C G MKTG PVT. LTD.</t>
  </si>
  <si>
    <t>PRIDE</t>
  </si>
  <si>
    <t>Khimji Ramdas</t>
  </si>
  <si>
    <t>OM ASSOCIATES</t>
  </si>
  <si>
    <t>CM Associates</t>
  </si>
  <si>
    <t>DB DIST</t>
  </si>
  <si>
    <t>SANDESH DIST</t>
  </si>
  <si>
    <t>VTC Tradewings</t>
  </si>
  <si>
    <t>Kalahanu Retail</t>
  </si>
  <si>
    <t>Touch Stone</t>
  </si>
  <si>
    <t>Society Dist</t>
  </si>
  <si>
    <t xml:space="preserve">Mapaex Tradelink </t>
  </si>
  <si>
    <t>Brands</t>
  </si>
  <si>
    <t>Hyderabad</t>
  </si>
  <si>
    <t>Vijayawada</t>
  </si>
  <si>
    <t>Tirupati</t>
  </si>
  <si>
    <t>Assam</t>
  </si>
  <si>
    <t>Bihar</t>
  </si>
  <si>
    <t>Central UP</t>
  </si>
  <si>
    <t>Chattisgarh</t>
  </si>
  <si>
    <t>Chennai</t>
  </si>
  <si>
    <t>Delhi-1
Delhi-2</t>
  </si>
  <si>
    <t>East UP</t>
  </si>
  <si>
    <t>Goa</t>
  </si>
  <si>
    <t>Haryana &amp; HP</t>
  </si>
  <si>
    <t>Indore</t>
  </si>
  <si>
    <t>Jammu</t>
  </si>
  <si>
    <t>Jharkhand</t>
  </si>
  <si>
    <t>Kashmir</t>
  </si>
  <si>
    <t>Kolkata &amp; Bengal</t>
  </si>
  <si>
    <t>Bhopal</t>
  </si>
  <si>
    <t>Madurai
Coimbatore</t>
  </si>
  <si>
    <t>Mumbai-1
Mumbai-2
Pune</t>
  </si>
  <si>
    <t>Vidarbha</t>
  </si>
  <si>
    <t>North Gujarat</t>
  </si>
  <si>
    <t>Orissa</t>
  </si>
  <si>
    <t>Punjab</t>
  </si>
  <si>
    <t>Rajasthan</t>
  </si>
  <si>
    <t>South Gujarat</t>
  </si>
  <si>
    <t>Ghaziabad &amp; Noida</t>
  </si>
  <si>
    <t>Dehradun</t>
  </si>
  <si>
    <t>Jabalpur</t>
  </si>
  <si>
    <t>Kanpur</t>
  </si>
  <si>
    <t xml:space="preserve">Aurangabad </t>
  </si>
  <si>
    <t>Small Channel - Perfect Store</t>
  </si>
  <si>
    <t>Ambipur</t>
  </si>
  <si>
    <t xml:space="preserve">Budget </t>
  </si>
  <si>
    <t>SID No.</t>
  </si>
  <si>
    <t>IN25561447</t>
  </si>
  <si>
    <t>IN25561458</t>
  </si>
  <si>
    <t>IN25561457</t>
  </si>
  <si>
    <t>IN25561456</t>
  </si>
  <si>
    <t>IN25561453</t>
  </si>
  <si>
    <t>IN25561449</t>
  </si>
  <si>
    <t>IN25561452</t>
  </si>
  <si>
    <t>IN25561446</t>
  </si>
  <si>
    <t>IN25561467</t>
  </si>
  <si>
    <t>IN25561463</t>
  </si>
  <si>
    <t>IN25561441</t>
  </si>
  <si>
    <t>IN25561444</t>
  </si>
  <si>
    <t>IN25561469</t>
  </si>
  <si>
    <t>IN25561450</t>
  </si>
  <si>
    <t>IN25561443</t>
  </si>
  <si>
    <t>IN25561445</t>
  </si>
  <si>
    <t>IN25561468</t>
  </si>
  <si>
    <t>IN25561442</t>
  </si>
  <si>
    <t>IN25561455</t>
  </si>
  <si>
    <t>IN25561454</t>
  </si>
  <si>
    <t>IN25561451</t>
  </si>
  <si>
    <t>IN25561470</t>
  </si>
  <si>
    <t>IN25561459</t>
  </si>
  <si>
    <t>IN25561464</t>
  </si>
  <si>
    <t>IN25561439</t>
  </si>
  <si>
    <t>IN25561466</t>
  </si>
  <si>
    <t>IN25561440</t>
  </si>
  <si>
    <t>IN25561448</t>
  </si>
  <si>
    <t>IN25561465</t>
  </si>
  <si>
    <t>IN25561462</t>
  </si>
  <si>
    <t>IN25561460</t>
  </si>
  <si>
    <t>IN25561461</t>
  </si>
  <si>
    <t>IN25561471</t>
  </si>
  <si>
    <t>Ariel</t>
  </si>
  <si>
    <t>IN25561129</t>
  </si>
  <si>
    <t>IN25561103</t>
  </si>
  <si>
    <t>IN25561102</t>
  </si>
  <si>
    <t>IN25561101</t>
  </si>
  <si>
    <t>IN25561139</t>
  </si>
  <si>
    <t>IN25561132</t>
  </si>
  <si>
    <t>IN25561137</t>
  </si>
  <si>
    <t>IN25561127</t>
  </si>
  <si>
    <t>IN25561112</t>
  </si>
  <si>
    <t>IN25561108</t>
  </si>
  <si>
    <t>IN25561119</t>
  </si>
  <si>
    <t>IN25561124</t>
  </si>
  <si>
    <t>IN25561114</t>
  </si>
  <si>
    <t>IN25561134</t>
  </si>
  <si>
    <t>IN25561122</t>
  </si>
  <si>
    <t>IN25561126</t>
  </si>
  <si>
    <t>IN25561113</t>
  </si>
  <si>
    <t>IN25561120</t>
  </si>
  <si>
    <t>IN25561100</t>
  </si>
  <si>
    <t>IN25561099</t>
  </si>
  <si>
    <t>IN25561135</t>
  </si>
  <si>
    <t>IN25561115</t>
  </si>
  <si>
    <t>IN25561104</t>
  </si>
  <si>
    <t>IN25561109</t>
  </si>
  <si>
    <t>IN25561117</t>
  </si>
  <si>
    <t>IN25561111</t>
  </si>
  <si>
    <t>IN25561118</t>
  </si>
  <si>
    <t>IN25561130</t>
  </si>
  <si>
    <t>IN25561110</t>
  </si>
  <si>
    <t>IN25561107</t>
  </si>
  <si>
    <t>IN25561105</t>
  </si>
  <si>
    <t>IN25561106</t>
  </si>
  <si>
    <t>IN25561116</t>
  </si>
  <si>
    <t>Gillette</t>
  </si>
  <si>
    <t>IN25560070</t>
  </si>
  <si>
    <t>IN25560048</t>
  </si>
  <si>
    <t>IN25560047</t>
  </si>
  <si>
    <t>IN25560079</t>
  </si>
  <si>
    <t>IN25560076</t>
  </si>
  <si>
    <t>IN25560072</t>
  </si>
  <si>
    <t>IN25560075</t>
  </si>
  <si>
    <t>IN25560069</t>
  </si>
  <si>
    <t>IN25560057</t>
  </si>
  <si>
    <t>IN25560053</t>
  </si>
  <si>
    <t>IN25560064</t>
  </si>
  <si>
    <t>IN25560067</t>
  </si>
  <si>
    <t>IN25560059</t>
  </si>
  <si>
    <t>IN25560073</t>
  </si>
  <si>
    <t>IN25560066</t>
  </si>
  <si>
    <t>IN25560068</t>
  </si>
  <si>
    <t>IN25560058</t>
  </si>
  <si>
    <t>IN25560065</t>
  </si>
  <si>
    <t>IN25560078</t>
  </si>
  <si>
    <t>IN25560077</t>
  </si>
  <si>
    <t>IN25560074</t>
  </si>
  <si>
    <t>IN25560060</t>
  </si>
  <si>
    <t>IN25560049</t>
  </si>
  <si>
    <t>IN25560054</t>
  </si>
  <si>
    <t>IN25560062</t>
  </si>
  <si>
    <t>IN25560056</t>
  </si>
  <si>
    <t>IN25560063</t>
  </si>
  <si>
    <t>IN25560071</t>
  </si>
  <si>
    <t>IN25560055</t>
  </si>
  <si>
    <t>IN25560052</t>
  </si>
  <si>
    <t>IN25560050</t>
  </si>
  <si>
    <t>IN25560051</t>
  </si>
  <si>
    <t>IN25560061</t>
  </si>
  <si>
    <t>H&amp;S</t>
  </si>
  <si>
    <t>IN25560097</t>
  </si>
  <si>
    <t>IN25560108</t>
  </si>
  <si>
    <t>IN25560107</t>
  </si>
  <si>
    <t>IN25560106</t>
  </si>
  <si>
    <t>IN25560103</t>
  </si>
  <si>
    <t>IN25560099</t>
  </si>
  <si>
    <t>IN25560102</t>
  </si>
  <si>
    <t>IN25560096</t>
  </si>
  <si>
    <t>IN25560084</t>
  </si>
  <si>
    <t>IN25560080</t>
  </si>
  <si>
    <t>IN25560091</t>
  </si>
  <si>
    <t>IN25560094</t>
  </si>
  <si>
    <t>IN25560086</t>
  </si>
  <si>
    <t>IN25560100</t>
  </si>
  <si>
    <t>IN25560093</t>
  </si>
  <si>
    <t>IN25560095</t>
  </si>
  <si>
    <t>IN25560085</t>
  </si>
  <si>
    <t>IN25560092</t>
  </si>
  <si>
    <t>IN25560105</t>
  </si>
  <si>
    <t>IN25560104</t>
  </si>
  <si>
    <t>IN25560101</t>
  </si>
  <si>
    <t>IN25560087</t>
  </si>
  <si>
    <t>IN25560109</t>
  </si>
  <si>
    <t>IN25560081</t>
  </si>
  <si>
    <t>IN25560089</t>
  </si>
  <si>
    <t>IN25560083</t>
  </si>
  <si>
    <t>IN25560090</t>
  </si>
  <si>
    <t>IN25560098</t>
  </si>
  <si>
    <t>IN25560082</t>
  </si>
  <si>
    <t>IN25560112</t>
  </si>
  <si>
    <t>IN25560110</t>
  </si>
  <si>
    <t>IN25560111</t>
  </si>
  <si>
    <t>IN25560088</t>
  </si>
  <si>
    <t>Olay</t>
  </si>
  <si>
    <t>IN25561438</t>
  </si>
  <si>
    <t>IN25561416</t>
  </si>
  <si>
    <t>IN25561415</t>
  </si>
  <si>
    <t>IN25561414</t>
  </si>
  <si>
    <t>IN25561411</t>
  </si>
  <si>
    <t>IN25561407</t>
  </si>
  <si>
    <t>IN25561410</t>
  </si>
  <si>
    <t>IN25561437</t>
  </si>
  <si>
    <t>IN25561425</t>
  </si>
  <si>
    <t>IN25561421</t>
  </si>
  <si>
    <t>IN25561432</t>
  </si>
  <si>
    <t>IN25561435</t>
  </si>
  <si>
    <t>IN25561427</t>
  </si>
  <si>
    <t>IN25561408</t>
  </si>
  <si>
    <t>IN25561434</t>
  </si>
  <si>
    <t>IN25561436</t>
  </si>
  <si>
    <t>IN25561426</t>
  </si>
  <si>
    <t>IN25561433</t>
  </si>
  <si>
    <t>IN25561413</t>
  </si>
  <si>
    <t>IN25561412</t>
  </si>
  <si>
    <t>IN25561409</t>
  </si>
  <si>
    <t>IN25561428</t>
  </si>
  <si>
    <t>IN25561417</t>
  </si>
  <si>
    <t>IN25561422</t>
  </si>
  <si>
    <t>IN25561430</t>
  </si>
  <si>
    <t>IN25561424</t>
  </si>
  <si>
    <t>IN25561431</t>
  </si>
  <si>
    <t>IN25561406</t>
  </si>
  <si>
    <t>IN25561423</t>
  </si>
  <si>
    <t>IN25561420</t>
  </si>
  <si>
    <t>IN25561418</t>
  </si>
  <si>
    <t>IN25561419</t>
  </si>
  <si>
    <t>IN25561429</t>
  </si>
  <si>
    <t>Old Spice</t>
  </si>
  <si>
    <t>IN25562139</t>
  </si>
  <si>
    <t>IN25562150</t>
  </si>
  <si>
    <t>IN25562149</t>
  </si>
  <si>
    <t>IN25562148</t>
  </si>
  <si>
    <t>IN25562145</t>
  </si>
  <si>
    <t>IN25562141</t>
  </si>
  <si>
    <t>IN25562144</t>
  </si>
  <si>
    <t>IN25562138</t>
  </si>
  <si>
    <t>IN25562126</t>
  </si>
  <si>
    <t>IN25562122</t>
  </si>
  <si>
    <t>IN25562133</t>
  </si>
  <si>
    <t>IN25562136</t>
  </si>
  <si>
    <t>IN25562128</t>
  </si>
  <si>
    <t>IN25562142</t>
  </si>
  <si>
    <t>IN25562135</t>
  </si>
  <si>
    <t>IN25562137</t>
  </si>
  <si>
    <t>IN25562127</t>
  </si>
  <si>
    <t>IN25562134</t>
  </si>
  <si>
    <t>IN25562147</t>
  </si>
  <si>
    <t>IN25562146</t>
  </si>
  <si>
    <t>IN25562143</t>
  </si>
  <si>
    <t>IN25562129</t>
  </si>
  <si>
    <t>IN25562151</t>
  </si>
  <si>
    <t>IN25562123</t>
  </si>
  <si>
    <t>IN25562131</t>
  </si>
  <si>
    <t>IN25562125</t>
  </si>
  <si>
    <t>IN25562132</t>
  </si>
  <si>
    <t>IN25562140</t>
  </si>
  <si>
    <t>IN25562124</t>
  </si>
  <si>
    <t>IN25562121</t>
  </si>
  <si>
    <t>IN25562152</t>
  </si>
  <si>
    <t>IN25562120</t>
  </si>
  <si>
    <t>IN25562130</t>
  </si>
  <si>
    <t>Oral-B</t>
  </si>
  <si>
    <t>IN25561396</t>
  </si>
  <si>
    <t>IN25561374</t>
  </si>
  <si>
    <t>IN25561373</t>
  </si>
  <si>
    <t>IN25561405</t>
  </si>
  <si>
    <t>IN25561402</t>
  </si>
  <si>
    <t>IN25561398</t>
  </si>
  <si>
    <t>IN25561401</t>
  </si>
  <si>
    <t>IN25561395</t>
  </si>
  <si>
    <t>IN25561383</t>
  </si>
  <si>
    <t>IN25561379</t>
  </si>
  <si>
    <t>IN25561390</t>
  </si>
  <si>
    <t>IN25561393</t>
  </si>
  <si>
    <t>IN25561385</t>
  </si>
  <si>
    <t>IN25561399</t>
  </si>
  <si>
    <t>IN25561392</t>
  </si>
  <si>
    <t>IN25561394</t>
  </si>
  <si>
    <t>IN25561384</t>
  </si>
  <si>
    <t>IN25561391</t>
  </si>
  <si>
    <t>IN25561404</t>
  </si>
  <si>
    <t>IN25561403</t>
  </si>
  <si>
    <t>IN25561400</t>
  </si>
  <si>
    <t>IN25561386</t>
  </si>
  <si>
    <t>IN25561375</t>
  </si>
  <si>
    <t>IN25561380</t>
  </si>
  <si>
    <t>IN25561388</t>
  </si>
  <si>
    <t>IN25561382</t>
  </si>
  <si>
    <t>IN25561389</t>
  </si>
  <si>
    <t>IN25561397</t>
  </si>
  <si>
    <t>IN25561381</t>
  </si>
  <si>
    <t>IN25561378</t>
  </si>
  <si>
    <t>IN25561376</t>
  </si>
  <si>
    <t>IN25561377</t>
  </si>
  <si>
    <t>IN25561387</t>
  </si>
  <si>
    <t>Pampers</t>
  </si>
  <si>
    <t>IN25561224</t>
  </si>
  <si>
    <t>IN25561198</t>
  </si>
  <si>
    <t>IN25561196</t>
  </si>
  <si>
    <t>IN25561233</t>
  </si>
  <si>
    <t>IN25561230</t>
  </si>
  <si>
    <t>IN25561226</t>
  </si>
  <si>
    <t>IN25561229</t>
  </si>
  <si>
    <t>IN25561223</t>
  </si>
  <si>
    <t>IN25561210</t>
  </si>
  <si>
    <t>IN25561206</t>
  </si>
  <si>
    <t>IN25561218</t>
  </si>
  <si>
    <t>IN25561221</t>
  </si>
  <si>
    <t>IN25561212</t>
  </si>
  <si>
    <t>IN25561227</t>
  </si>
  <si>
    <t>IN25561220</t>
  </si>
  <si>
    <t>IN25561222</t>
  </si>
  <si>
    <t>IN25561211</t>
  </si>
  <si>
    <t>IN25561219</t>
  </si>
  <si>
    <t>IN25561232</t>
  </si>
  <si>
    <t>IN25561231</t>
  </si>
  <si>
    <t>IN25561228</t>
  </si>
  <si>
    <t>IN25561213</t>
  </si>
  <si>
    <t>IN25561200</t>
  </si>
  <si>
    <t>IN25561207</t>
  </si>
  <si>
    <t>IN25561216</t>
  </si>
  <si>
    <t>IN25561209</t>
  </si>
  <si>
    <t>IN25561217</t>
  </si>
  <si>
    <t>IN25561225</t>
  </si>
  <si>
    <t>IN25561208</t>
  </si>
  <si>
    <t>IN25561205</t>
  </si>
  <si>
    <t>IN25561202</t>
  </si>
  <si>
    <t>IN25561204</t>
  </si>
  <si>
    <t>IN25561215</t>
  </si>
  <si>
    <t>Pantene</t>
  </si>
  <si>
    <t>IN25561343</t>
  </si>
  <si>
    <t>IN25561286</t>
  </si>
  <si>
    <t>IN25561285</t>
  </si>
  <si>
    <t>IN25561372</t>
  </si>
  <si>
    <t>IN25561364</t>
  </si>
  <si>
    <t>IN25561352</t>
  </si>
  <si>
    <t>IN25561359</t>
  </si>
  <si>
    <t>IN25561326</t>
  </si>
  <si>
    <t>IN25561295</t>
  </si>
  <si>
    <t>IN25561291</t>
  </si>
  <si>
    <t>IN25561302</t>
  </si>
  <si>
    <t>IN25561305</t>
  </si>
  <si>
    <t>IN25561297</t>
  </si>
  <si>
    <t>IN25561353</t>
  </si>
  <si>
    <t>IN25561304</t>
  </si>
  <si>
    <t>IN25561313</t>
  </si>
  <si>
    <t>IN25561296</t>
  </si>
  <si>
    <t>IN25561303</t>
  </si>
  <si>
    <t>IN25561371</t>
  </si>
  <si>
    <t>IN25561365</t>
  </si>
  <si>
    <t>IN25561358</t>
  </si>
  <si>
    <t>IN25561298</t>
  </si>
  <si>
    <t>IN25561287</t>
  </si>
  <si>
    <t>IN25561292</t>
  </si>
  <si>
    <t>IN25561300</t>
  </si>
  <si>
    <t>IN25561294</t>
  </si>
  <si>
    <t>IN25561301</t>
  </si>
  <si>
    <t>IN25561351</t>
  </si>
  <si>
    <t>IN25561293</t>
  </si>
  <si>
    <t>IN25561290</t>
  </si>
  <si>
    <t>IN25561288</t>
  </si>
  <si>
    <t>IN25561289</t>
  </si>
  <si>
    <t>IN25561299</t>
  </si>
  <si>
    <t>Tide</t>
  </si>
  <si>
    <t>IN25561165</t>
  </si>
  <si>
    <t>IN25561194</t>
  </si>
  <si>
    <t>IN25561193</t>
  </si>
  <si>
    <t>IN25561192</t>
  </si>
  <si>
    <t>IN25561183</t>
  </si>
  <si>
    <t>IN25561171</t>
  </si>
  <si>
    <t>IN25561180</t>
  </si>
  <si>
    <t>IN25561162</t>
  </si>
  <si>
    <t>IN25561131</t>
  </si>
  <si>
    <t>IN25561203</t>
  </si>
  <si>
    <t>IN25561146</t>
  </si>
  <si>
    <t>IN25561155</t>
  </si>
  <si>
    <t>IN25561136</t>
  </si>
  <si>
    <t>IN25561174</t>
  </si>
  <si>
    <t>IN25561152</t>
  </si>
  <si>
    <t>IN25561158</t>
  </si>
  <si>
    <t>IN25561133</t>
  </si>
  <si>
    <t>IN25561149</t>
  </si>
  <si>
    <t>IN25561189</t>
  </si>
  <si>
    <t>IN25561186</t>
  </si>
  <si>
    <t>IN25561177</t>
  </si>
  <si>
    <t>IN25561138</t>
  </si>
  <si>
    <t>IN25561195</t>
  </si>
  <si>
    <t>IN25561123</t>
  </si>
  <si>
    <t>IN25561141</t>
  </si>
  <si>
    <t>IN25561128</t>
  </si>
  <si>
    <t>IN25561143</t>
  </si>
  <si>
    <t>IN25561168</t>
  </si>
  <si>
    <t>IN25561125</t>
  </si>
  <si>
    <t>IN25561201</t>
  </si>
  <si>
    <t>IN25561197</t>
  </si>
  <si>
    <t>IN25561199</t>
  </si>
  <si>
    <t>IN25561140</t>
  </si>
  <si>
    <t>Vicks</t>
  </si>
  <si>
    <t>IN25561307</t>
  </si>
  <si>
    <t>IN25561309</t>
  </si>
  <si>
    <t>IN25561308</t>
  </si>
  <si>
    <t>IN25561327</t>
  </si>
  <si>
    <t>IN25561316</t>
  </si>
  <si>
    <t>IN25561311</t>
  </si>
  <si>
    <t>IN25561315</t>
  </si>
  <si>
    <t>IN25561306</t>
  </si>
  <si>
    <t>IN25561329</t>
  </si>
  <si>
    <t>IN25561322</t>
  </si>
  <si>
    <t>IN25561341</t>
  </si>
  <si>
    <t>IN25561345</t>
  </si>
  <si>
    <t>IN25561331</t>
  </si>
  <si>
    <t>IN25561312</t>
  </si>
  <si>
    <t>IN25561344</t>
  </si>
  <si>
    <t>IN25561346</t>
  </si>
  <si>
    <t>IN25561330</t>
  </si>
  <si>
    <t>IN25561342</t>
  </si>
  <si>
    <t>IN25561325</t>
  </si>
  <si>
    <t>IN25561317</t>
  </si>
  <si>
    <t>IN25561314</t>
  </si>
  <si>
    <t>IN25561332</t>
  </si>
  <si>
    <t>IN25561318</t>
  </si>
  <si>
    <t>IN25561323</t>
  </si>
  <si>
    <t>IN25561334</t>
  </si>
  <si>
    <t>IN25561328</t>
  </si>
  <si>
    <t>IN25561340</t>
  </si>
  <si>
    <t>IN25561310</t>
  </si>
  <si>
    <t>IN25561324</t>
  </si>
  <si>
    <t>IN25561321</t>
  </si>
  <si>
    <t>IN25561319</t>
  </si>
  <si>
    <t>IN25561320</t>
  </si>
  <si>
    <t>IN25561333</t>
  </si>
  <si>
    <t>IN25561178</t>
  </si>
  <si>
    <t>IN25561144</t>
  </si>
  <si>
    <t>IN25561142</t>
  </si>
  <si>
    <t>IN25561191</t>
  </si>
  <si>
    <t>IN25561187</t>
  </si>
  <si>
    <t>IN25561181</t>
  </si>
  <si>
    <t>IN25561185</t>
  </si>
  <si>
    <t>IN25561176</t>
  </si>
  <si>
    <t>IN25561157</t>
  </si>
  <si>
    <t>IN25561151</t>
  </si>
  <si>
    <t>IN25561169</t>
  </si>
  <si>
    <t>IN25561173</t>
  </si>
  <si>
    <t>IN25561161</t>
  </si>
  <si>
    <t>IN25561182</t>
  </si>
  <si>
    <t>IN25561172</t>
  </si>
  <si>
    <t>IN25561175</t>
  </si>
  <si>
    <t>IN25561160</t>
  </si>
  <si>
    <t>IN25561170</t>
  </si>
  <si>
    <t>IN25561190</t>
  </si>
  <si>
    <t>IN25561188</t>
  </si>
  <si>
    <t>IN25561184</t>
  </si>
  <si>
    <t>IN25561163</t>
  </si>
  <si>
    <t>IN25561145</t>
  </si>
  <si>
    <t>IN25561153</t>
  </si>
  <si>
    <t>IN25561166</t>
  </si>
  <si>
    <t>IN25561156</t>
  </si>
  <si>
    <t>IN25561167</t>
  </si>
  <si>
    <t>IN25561179</t>
  </si>
  <si>
    <t>IN25561154</t>
  </si>
  <si>
    <t>IN25561150</t>
  </si>
  <si>
    <t>IN25561147</t>
  </si>
  <si>
    <t>IN25561148</t>
  </si>
  <si>
    <t>IN25561164</t>
  </si>
  <si>
    <t>WS Rishta Plan</t>
  </si>
  <si>
    <t>Star SIDs - Smartspot Minimarket</t>
  </si>
  <si>
    <t>Hotspot- LargeA</t>
  </si>
  <si>
    <t>Hotspot- LargeB</t>
  </si>
  <si>
    <t>Hotspot - Medium</t>
  </si>
  <si>
    <t>Distribution Incentive</t>
  </si>
  <si>
    <t>Drishti Incentive</t>
  </si>
  <si>
    <t>Invoicing Location</t>
  </si>
  <si>
    <t>`</t>
  </si>
  <si>
    <t>Budgets &amp; SIDs by Category / Brand (This Budget captures the Overall reommended Trade Plan budget for the Distributor. If Distributors incurs more cost vs budget while following P&amp;G recommendation, P&amp;G will reimburse the same to Distributor.)</t>
  </si>
  <si>
    <t>Period - For 2021 H1</t>
  </si>
  <si>
    <t>Category / Brand Name</t>
  </si>
  <si>
    <t>IN25550255</t>
  </si>
  <si>
    <t>IN25550266</t>
  </si>
  <si>
    <t>IN25550265</t>
  </si>
  <si>
    <t>IN25550264</t>
  </si>
  <si>
    <t>IN25550261</t>
  </si>
  <si>
    <t>IN25550257</t>
  </si>
  <si>
    <t>IN25550260</t>
  </si>
  <si>
    <t>IN25550254</t>
  </si>
  <si>
    <t>IN25550276</t>
  </si>
  <si>
    <t>IN25550271</t>
  </si>
  <si>
    <t>IN25550285</t>
  </si>
  <si>
    <t>IN25550252</t>
  </si>
  <si>
    <t>IN25550279</t>
  </si>
  <si>
    <t>IN25550258</t>
  </si>
  <si>
    <t>IN25550251</t>
  </si>
  <si>
    <t>IN25550253</t>
  </si>
  <si>
    <t>IN25550278</t>
  </si>
  <si>
    <t>IN25550286</t>
  </si>
  <si>
    <t>IN25550263</t>
  </si>
  <si>
    <t>IN25550262</t>
  </si>
  <si>
    <t>IN25550259</t>
  </si>
  <si>
    <t>IN25550280</t>
  </si>
  <si>
    <t>IN25550267</t>
  </si>
  <si>
    <t>IN25550273</t>
  </si>
  <si>
    <t>IN25550283</t>
  </si>
  <si>
    <t>IN25550275</t>
  </si>
  <si>
    <t>IN25550284</t>
  </si>
  <si>
    <t>IN25550256</t>
  </si>
  <si>
    <t>IN25550274</t>
  </si>
  <si>
    <t>IN25550270</t>
  </si>
  <si>
    <t>IN25550268</t>
  </si>
  <si>
    <t>IN25550269</t>
  </si>
  <si>
    <t>IN25550281</t>
  </si>
  <si>
    <t>IN25551096</t>
  </si>
  <si>
    <t>IN25551074</t>
  </si>
  <si>
    <t>IN25551073</t>
  </si>
  <si>
    <t>IN25551105</t>
  </si>
  <si>
    <t>IN25551102</t>
  </si>
  <si>
    <t>IN25551098</t>
  </si>
  <si>
    <t>IN25551101</t>
  </si>
  <si>
    <t>IN25551095</t>
  </si>
  <si>
    <t>IN25551083</t>
  </si>
  <si>
    <t>IN25551079</t>
  </si>
  <si>
    <t>IN25551090</t>
  </si>
  <si>
    <t>IN25551093</t>
  </si>
  <si>
    <t>IN25551085</t>
  </si>
  <si>
    <t>IN25551099</t>
  </si>
  <si>
    <t>IN25551092</t>
  </si>
  <si>
    <t>IN25551094</t>
  </si>
  <si>
    <t>IN25551084</t>
  </si>
  <si>
    <t>IN25551091</t>
  </si>
  <si>
    <t>IN25551104</t>
  </si>
  <si>
    <t>IN25551103</t>
  </si>
  <si>
    <t>IN25551100</t>
  </si>
  <si>
    <t>IN25551086</t>
  </si>
  <si>
    <t>IN25551075</t>
  </si>
  <si>
    <t>IN25551080</t>
  </si>
  <si>
    <t>IN25551088</t>
  </si>
  <si>
    <t>IN25551082</t>
  </si>
  <si>
    <t>IN25551089</t>
  </si>
  <si>
    <t>IN25551097</t>
  </si>
  <si>
    <t>IN25551081</t>
  </si>
  <si>
    <t>IN25551078</t>
  </si>
  <si>
    <t>IN25551076</t>
  </si>
  <si>
    <t>IN25551077</t>
  </si>
  <si>
    <t>IN25551087</t>
  </si>
  <si>
    <t>IN25550418</t>
  </si>
  <si>
    <t>IN25550429</t>
  </si>
  <si>
    <t>IN25550428</t>
  </si>
  <si>
    <t>IN25550427</t>
  </si>
  <si>
    <t>IN25550424</t>
  </si>
  <si>
    <t>IN25550420</t>
  </si>
  <si>
    <t>IN25550423</t>
  </si>
  <si>
    <t>IN25550417</t>
  </si>
  <si>
    <t>IN25550438</t>
  </si>
  <si>
    <t>IN25550434</t>
  </si>
  <si>
    <t>IN25550412</t>
  </si>
  <si>
    <t>IN25550415</t>
  </si>
  <si>
    <t>IN25550440</t>
  </si>
  <si>
    <t>IN25550421</t>
  </si>
  <si>
    <t>IN25550414</t>
  </si>
  <si>
    <t>IN25550416</t>
  </si>
  <si>
    <t>IN25550439</t>
  </si>
  <si>
    <t>IN25550413</t>
  </si>
  <si>
    <t>IN25550426</t>
  </si>
  <si>
    <t>IN25550425</t>
  </si>
  <si>
    <t>IN25550422</t>
  </si>
  <si>
    <t>IN25550441</t>
  </si>
  <si>
    <t>IN25550430</t>
  </si>
  <si>
    <t>IN25550435</t>
  </si>
  <si>
    <t>IN25550443</t>
  </si>
  <si>
    <t>IN25550437</t>
  </si>
  <si>
    <t>IN25550411</t>
  </si>
  <si>
    <t>IN25550419</t>
  </si>
  <si>
    <t>IN25550436</t>
  </si>
  <si>
    <t>IN25550433</t>
  </si>
  <si>
    <t>IN25550431</t>
  </si>
  <si>
    <t>IN25550432</t>
  </si>
  <si>
    <t>IN25550442</t>
  </si>
  <si>
    <t>IN25550370</t>
  </si>
  <si>
    <t>IN25550294</t>
  </si>
  <si>
    <t>IN25550293</t>
  </si>
  <si>
    <t>IN25550390</t>
  </si>
  <si>
    <t>IN25550383</t>
  </si>
  <si>
    <t>IN25550374</t>
  </si>
  <si>
    <t>IN25550381</t>
  </si>
  <si>
    <t>IN25550367</t>
  </si>
  <si>
    <t>IN25550308</t>
  </si>
  <si>
    <t>IN25550300</t>
  </si>
  <si>
    <t>IN25550327</t>
  </si>
  <si>
    <t>IN25550360</t>
  </si>
  <si>
    <t>IN25550312</t>
  </si>
  <si>
    <t>IN25550376</t>
  </si>
  <si>
    <t>IN25550349</t>
  </si>
  <si>
    <t>IN25550365</t>
  </si>
  <si>
    <t>IN25550310</t>
  </si>
  <si>
    <t>IN25550338</t>
  </si>
  <si>
    <t>IN25550388</t>
  </si>
  <si>
    <t>IN25550386</t>
  </si>
  <si>
    <t>IN25550378</t>
  </si>
  <si>
    <t>IN25550314</t>
  </si>
  <si>
    <t>IN25550296</t>
  </si>
  <si>
    <t>IN25550302</t>
  </si>
  <si>
    <t>IN25550319</t>
  </si>
  <si>
    <t>IN25550306</t>
  </si>
  <si>
    <t>IN25550321</t>
  </si>
  <si>
    <t>IN25550372</t>
  </si>
  <si>
    <t>IN25550304</t>
  </si>
  <si>
    <t>IN25550299</t>
  </si>
  <si>
    <t>IN25550297</t>
  </si>
  <si>
    <t>IN25550298</t>
  </si>
  <si>
    <t>IN25550317</t>
  </si>
  <si>
    <t>IN25550395</t>
  </si>
  <si>
    <t>IN25550305</t>
  </si>
  <si>
    <t>IN25550389</t>
  </si>
  <si>
    <t>IN25550387</t>
  </si>
  <si>
    <t>IN25550355</t>
  </si>
  <si>
    <t>IN25550400</t>
  </si>
  <si>
    <t>IN25550318</t>
  </si>
  <si>
    <t>IN25550394</t>
  </si>
  <si>
    <t>IN25550379</t>
  </si>
  <si>
    <t>IN25550371</t>
  </si>
  <si>
    <t>IN25550313</t>
  </si>
  <si>
    <t>IN25550382</t>
  </si>
  <si>
    <t>IN25550393</t>
  </si>
  <si>
    <t>IN25550402</t>
  </si>
  <si>
    <t>IN25550345</t>
  </si>
  <si>
    <t>IN25550385</t>
  </si>
  <si>
    <t>IN25550391</t>
  </si>
  <si>
    <t>IN25550333</t>
  </si>
  <si>
    <t>IN25550366</t>
  </si>
  <si>
    <t>IN25550364</t>
  </si>
  <si>
    <t>IN25550316</t>
  </si>
  <si>
    <t>IN25550397</t>
  </si>
  <si>
    <t>IN25550307</t>
  </si>
  <si>
    <t>IN25550373</t>
  </si>
  <si>
    <t>IN25550309</t>
  </si>
  <si>
    <t>IN25550377</t>
  </si>
  <si>
    <t>IN25550311</t>
  </si>
  <si>
    <t>IN25550396</t>
  </si>
  <si>
    <t>IN25550375</t>
  </si>
  <si>
    <t>IN25550368</t>
  </si>
  <si>
    <t>IN25550320</t>
  </si>
  <si>
    <t>IN25550323</t>
  </si>
  <si>
    <t>IN25550399</t>
  </si>
  <si>
    <t>Health Care</t>
  </si>
  <si>
    <t>IN25550354</t>
  </si>
  <si>
    <t>IN25550326</t>
  </si>
  <si>
    <t>IN25550325</t>
  </si>
  <si>
    <t>IN25550324</t>
  </si>
  <si>
    <t>IN25550362</t>
  </si>
  <si>
    <t>IN25550357</t>
  </si>
  <si>
    <t>IN25550361</t>
  </si>
  <si>
    <t>IN25550353</t>
  </si>
  <si>
    <t>IN25550337</t>
  </si>
  <si>
    <t>IN25550332</t>
  </si>
  <si>
    <t>IN25550347</t>
  </si>
  <si>
    <t>IN25550351</t>
  </si>
  <si>
    <t>IN25550340</t>
  </si>
  <si>
    <t>IN25550358</t>
  </si>
  <si>
    <t>IN25550350</t>
  </si>
  <si>
    <t>IN25550352</t>
  </si>
  <si>
    <t>IN25550339</t>
  </si>
  <si>
    <t>IN25550348</t>
  </si>
  <si>
    <t>IN25550322</t>
  </si>
  <si>
    <t>IN25550363</t>
  </si>
  <si>
    <t>IN25550359</t>
  </si>
  <si>
    <t>IN25550341</t>
  </si>
  <si>
    <t>IN25550328</t>
  </si>
  <si>
    <t>IN25550334</t>
  </si>
  <si>
    <t>IN25550344</t>
  </si>
  <si>
    <t>IN25550336</t>
  </si>
  <si>
    <t>IN25550346</t>
  </si>
  <si>
    <t>IN25550356</t>
  </si>
  <si>
    <t>IN25550335</t>
  </si>
  <si>
    <t>IN25550331</t>
  </si>
  <si>
    <t>IN25550329</t>
  </si>
  <si>
    <t>IN25550330</t>
  </si>
  <si>
    <t>IN25550343</t>
  </si>
  <si>
    <t>IN25551336</t>
  </si>
  <si>
    <t>IN25551313</t>
  </si>
  <si>
    <t>IN25551312</t>
  </si>
  <si>
    <t>IN25551345</t>
  </si>
  <si>
    <t>IN25551342</t>
  </si>
  <si>
    <t>IN25551338</t>
  </si>
  <si>
    <t>IN25551341</t>
  </si>
  <si>
    <t>IN25551335</t>
  </si>
  <si>
    <t>IN25551323</t>
  </si>
  <si>
    <t>IN25551319</t>
  </si>
  <si>
    <t>IN25551330</t>
  </si>
  <si>
    <t>IN25551333</t>
  </si>
  <si>
    <t>IN25551325</t>
  </si>
  <si>
    <t>IN25551339</t>
  </si>
  <si>
    <t>IN25551332</t>
  </si>
  <si>
    <t>IN25551334</t>
  </si>
  <si>
    <t>IN25551324</t>
  </si>
  <si>
    <t>IN25551331</t>
  </si>
  <si>
    <t>IN25551344</t>
  </si>
  <si>
    <t>IN25551343</t>
  </si>
  <si>
    <t>IN25551340</t>
  </si>
  <si>
    <t>IN25551326</t>
  </si>
  <si>
    <t>IN25551315</t>
  </si>
  <si>
    <t>IN25551320</t>
  </si>
  <si>
    <t>IN25551328</t>
  </si>
  <si>
    <t>IN25551322</t>
  </si>
  <si>
    <t>IN25551329</t>
  </si>
  <si>
    <t>IN25551337</t>
  </si>
  <si>
    <t>IN25551321</t>
  </si>
  <si>
    <t>IN25551318</t>
  </si>
  <si>
    <t>IN25551316</t>
  </si>
  <si>
    <t>IN25551317</t>
  </si>
  <si>
    <t>IN25551327</t>
  </si>
  <si>
    <t>IN25551303</t>
  </si>
  <si>
    <t>IN25551281</t>
  </si>
  <si>
    <t>IN25551280</t>
  </si>
  <si>
    <t>IN25551314</t>
  </si>
  <si>
    <t>IN25551309</t>
  </si>
  <si>
    <t>IN25551305</t>
  </si>
  <si>
    <t>IN25551308</t>
  </si>
  <si>
    <t>IN25551302</t>
  </si>
  <si>
    <t>IN25551290</t>
  </si>
  <si>
    <t>IN25551286</t>
  </si>
  <si>
    <t>IN25551297</t>
  </si>
  <si>
    <t>IN25551300</t>
  </si>
  <si>
    <t>IN25551292</t>
  </si>
  <si>
    <t>IN25551306</t>
  </si>
  <si>
    <t>IN25551299</t>
  </si>
  <si>
    <t>IN25551301</t>
  </si>
  <si>
    <t>IN25551291</t>
  </si>
  <si>
    <t>IN25551298</t>
  </si>
  <si>
    <t>IN25551311</t>
  </si>
  <si>
    <t>IN25551310</t>
  </si>
  <si>
    <t>IN25551307</t>
  </si>
  <si>
    <t>IN25551293</t>
  </si>
  <si>
    <t>IN25551282</t>
  </si>
  <si>
    <t>IN25551287</t>
  </si>
  <si>
    <t>IN25551295</t>
  </si>
  <si>
    <t>IN25551289</t>
  </si>
  <si>
    <t>IN25551296</t>
  </si>
  <si>
    <t>IN25551304</t>
  </si>
  <si>
    <t>IN25551288</t>
  </si>
  <si>
    <t>IN25551285</t>
  </si>
  <si>
    <t>IN25551283</t>
  </si>
  <si>
    <t>IN25551284</t>
  </si>
  <si>
    <t>IN25551294</t>
  </si>
  <si>
    <t>IN25551169</t>
  </si>
  <si>
    <t>IN25551146</t>
  </si>
  <si>
    <t>IN25551145</t>
  </si>
  <si>
    <t>IN25551179</t>
  </si>
  <si>
    <t>IN25551175</t>
  </si>
  <si>
    <t>IN25551171</t>
  </si>
  <si>
    <t>IN25551174</t>
  </si>
  <si>
    <t>IN25551168</t>
  </si>
  <si>
    <t>IN25551155</t>
  </si>
  <si>
    <t>IN25551151</t>
  </si>
  <si>
    <t>IN25551162</t>
  </si>
  <si>
    <t>IN25551166</t>
  </si>
  <si>
    <t>IN25551157</t>
  </si>
  <si>
    <t>IN25551172</t>
  </si>
  <si>
    <t>IN25551165</t>
  </si>
  <si>
    <t>IN25551167</t>
  </si>
  <si>
    <t>IN25551156</t>
  </si>
  <si>
    <t>IN25551163</t>
  </si>
  <si>
    <t>IN25551178</t>
  </si>
  <si>
    <t>IN25551177</t>
  </si>
  <si>
    <t>IN25551173</t>
  </si>
  <si>
    <t>IN25551158</t>
  </si>
  <si>
    <t>IN25551147</t>
  </si>
  <si>
    <t>IN25551152</t>
  </si>
  <si>
    <t>IN25551160</t>
  </si>
  <si>
    <t>IN25551154</t>
  </si>
  <si>
    <t>IN25551161</t>
  </si>
  <si>
    <t>IN25551170</t>
  </si>
  <si>
    <t>IN25551153</t>
  </si>
  <si>
    <t>IN25551150</t>
  </si>
  <si>
    <t>IN25551148</t>
  </si>
  <si>
    <t>IN25551149</t>
  </si>
  <si>
    <t>IN25551159</t>
  </si>
  <si>
    <t>IN25551203</t>
  </si>
  <si>
    <t>IN25551181</t>
  </si>
  <si>
    <t>IN25551180</t>
  </si>
  <si>
    <t>IN25551212</t>
  </si>
  <si>
    <t>IN25551209</t>
  </si>
  <si>
    <t>IN25551205</t>
  </si>
  <si>
    <t>IN25551208</t>
  </si>
  <si>
    <t>IN25551202</t>
  </si>
  <si>
    <t>IN25551190</t>
  </si>
  <si>
    <t>IN25551186</t>
  </si>
  <si>
    <t>IN25551197</t>
  </si>
  <si>
    <t>IN25551200</t>
  </si>
  <si>
    <t>IN25551192</t>
  </si>
  <si>
    <t>IN25551206</t>
  </si>
  <si>
    <t>IN25551199</t>
  </si>
  <si>
    <t>IN25551201</t>
  </si>
  <si>
    <t>IN25551191</t>
  </si>
  <si>
    <t>IN25551198</t>
  </si>
  <si>
    <t>IN25551211</t>
  </si>
  <si>
    <t>IN25551210</t>
  </si>
  <si>
    <t>IN25551207</t>
  </si>
  <si>
    <t>IN25551193</t>
  </si>
  <si>
    <t>IN25551182</t>
  </si>
  <si>
    <t>IN25551187</t>
  </si>
  <si>
    <t>IN25551195</t>
  </si>
  <si>
    <t>IN25551189</t>
  </si>
  <si>
    <t>IN25551196</t>
  </si>
  <si>
    <t>IN25551204</t>
  </si>
  <si>
    <t>IN25551188</t>
  </si>
  <si>
    <t>IN25551185</t>
  </si>
  <si>
    <t>IN25551183</t>
  </si>
  <si>
    <t>IN25551184</t>
  </si>
  <si>
    <t>IN25551194</t>
  </si>
  <si>
    <t>IN25551237</t>
  </si>
  <si>
    <t>IN25551215</t>
  </si>
  <si>
    <t>IN25551214</t>
  </si>
  <si>
    <t>IN25551247</t>
  </si>
  <si>
    <t>IN25551243</t>
  </si>
  <si>
    <t>IN25551239</t>
  </si>
  <si>
    <t>IN25551242</t>
  </si>
  <si>
    <t>IN25551236</t>
  </si>
  <si>
    <t>IN25551224</t>
  </si>
  <si>
    <t>IN25551220</t>
  </si>
  <si>
    <t>IN25551231</t>
  </si>
  <si>
    <t>IN25551234</t>
  </si>
  <si>
    <t>IN25551226</t>
  </si>
  <si>
    <t>IN25551240</t>
  </si>
  <si>
    <t>IN25551233</t>
  </si>
  <si>
    <t>IN25551235</t>
  </si>
  <si>
    <t>IN25551225</t>
  </si>
  <si>
    <t>IN25551232</t>
  </si>
  <si>
    <t>IN25551245</t>
  </si>
  <si>
    <t>IN25551244</t>
  </si>
  <si>
    <t>IN25551241</t>
  </si>
  <si>
    <t>IN25551227</t>
  </si>
  <si>
    <t>IN25551216</t>
  </si>
  <si>
    <t>IN25551221</t>
  </si>
  <si>
    <t>IN25551229</t>
  </si>
  <si>
    <t>IN25551223</t>
  </si>
  <si>
    <t>IN25551230</t>
  </si>
  <si>
    <t>IN25551238</t>
  </si>
  <si>
    <t>IN25551222</t>
  </si>
  <si>
    <t>IN25551219</t>
  </si>
  <si>
    <t>IN25551217</t>
  </si>
  <si>
    <t>IN25551218</t>
  </si>
  <si>
    <t>IN25551228</t>
  </si>
  <si>
    <t>Oral Care</t>
  </si>
  <si>
    <t>IN25551270</t>
  </si>
  <si>
    <t>IN25551248</t>
  </si>
  <si>
    <t>IN25551246</t>
  </si>
  <si>
    <t>IN25551279</t>
  </si>
  <si>
    <t>IN25551276</t>
  </si>
  <si>
    <t>IN25551272</t>
  </si>
  <si>
    <t>IN25551275</t>
  </si>
  <si>
    <t>IN25551269</t>
  </si>
  <si>
    <t>IN25551257</t>
  </si>
  <si>
    <t>IN25551253</t>
  </si>
  <si>
    <t>IN25551264</t>
  </si>
  <si>
    <t>IN25551267</t>
  </si>
  <si>
    <t>IN25551259</t>
  </si>
  <si>
    <t>IN25551273</t>
  </si>
  <si>
    <t>IN25551266</t>
  </si>
  <si>
    <t>IN25551268</t>
  </si>
  <si>
    <t>IN25551258</t>
  </si>
  <si>
    <t>IN25551265</t>
  </si>
  <si>
    <t>IN25551278</t>
  </si>
  <si>
    <t>IN25551277</t>
  </si>
  <si>
    <t>IN25551274</t>
  </si>
  <si>
    <t>IN25551260</t>
  </si>
  <si>
    <t>IN25551249</t>
  </si>
  <si>
    <t>IN25551254</t>
  </si>
  <si>
    <t>IN25551262</t>
  </si>
  <si>
    <t>IN25551256</t>
  </si>
  <si>
    <t>IN25551263</t>
  </si>
  <si>
    <t>IN25551271</t>
  </si>
  <si>
    <t>IN25551255</t>
  </si>
  <si>
    <t>IN25551252</t>
  </si>
  <si>
    <t>IN25551250</t>
  </si>
  <si>
    <t>IN25551251</t>
  </si>
  <si>
    <t>IN25551261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</si>
</sst>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;@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u/>
      <sz val="18"/>
      <name val="Arial"/>
      <family val="2"/>
    </font>
    <font>
      <b/>
      <u/>
      <sz val="14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b/>
      <u/>
      <sz val="18"/>
      <color rgb="FFFF0000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1" fillId="0" borderId="0"/>
    <xf numFmtId="9" fontId="11" fillId="0" borderId="0" applyFont="0" applyFill="0" applyBorder="0" applyAlignment="0" applyProtection="0"/>
    <xf numFmtId="0" fontId="2" fillId="0" borderId="0"/>
    <xf numFmtId="0" fontId="11" fillId="0" borderId="0"/>
    <xf numFmtId="43" fontId="1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/>
    <xf numFmtId="164" fontId="2" fillId="0" borderId="0" xfId="1" applyNumberForma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5" fillId="4" borderId="1" xfId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1" quotePrefix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6" fontId="6" fillId="0" borderId="1" xfId="1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0" fillId="0" borderId="0" xfId="3" applyFont="1" applyAlignment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left" vertical="center"/>
    </xf>
    <xf numFmtId="0" fontId="2" fillId="0" borderId="0" xfId="7"/>
    <xf numFmtId="0" fontId="2" fillId="0" borderId="0" xfId="7" applyAlignment="1">
      <alignment vertical="center"/>
    </xf>
    <xf numFmtId="0" fontId="15" fillId="0" borderId="0" xfId="7" applyFont="1" applyAlignment="1">
      <alignment vertical="center"/>
    </xf>
    <xf numFmtId="0" fontId="2" fillId="5" borderId="2" xfId="7" applyFill="1" applyBorder="1"/>
    <xf numFmtId="0" fontId="16" fillId="6" borderId="1" xfId="7" applyFont="1" applyFill="1" applyBorder="1" applyAlignment="1">
      <alignment vertical="center" wrapText="1"/>
    </xf>
    <xf numFmtId="0" fontId="16" fillId="6" borderId="1" xfId="7" applyFont="1" applyFill="1" applyBorder="1" applyAlignment="1">
      <alignment horizontal="center" vertical="center" wrapText="1"/>
    </xf>
    <xf numFmtId="0" fontId="14" fillId="6" borderId="1" xfId="7" applyFont="1" applyFill="1" applyBorder="1" applyAlignment="1">
      <alignment horizontal="center" vertical="center" wrapText="1"/>
    </xf>
    <xf numFmtId="0" fontId="17" fillId="0" borderId="0" xfId="7" applyFont="1" applyAlignment="1">
      <alignment horizontal="center" vertical="center" wrapText="1"/>
    </xf>
    <xf numFmtId="0" fontId="16" fillId="6" borderId="1" xfId="7" applyFont="1" applyFill="1" applyBorder="1" applyAlignment="1">
      <alignment horizontal="center" vertical="center"/>
    </xf>
    <xf numFmtId="0" fontId="14" fillId="6" borderId="1" xfId="7" applyFont="1" applyFill="1" applyBorder="1" applyAlignment="1">
      <alignment horizontal="center" vertical="center"/>
    </xf>
    <xf numFmtId="0" fontId="17" fillId="0" borderId="0" xfId="7" applyFont="1" applyAlignment="1">
      <alignment horizontal="center" vertical="center"/>
    </xf>
    <xf numFmtId="1" fontId="17" fillId="0" borderId="1" xfId="7" applyNumberFormat="1" applyFont="1" applyBorder="1" applyAlignment="1">
      <alignment vertical="center"/>
    </xf>
    <xf numFmtId="0" fontId="12" fillId="0" borderId="1" xfId="7" applyFont="1" applyBorder="1" applyAlignment="1" applyProtection="1">
      <alignment horizontal="center" vertical="center" wrapText="1"/>
      <protection locked="0"/>
    </xf>
    <xf numFmtId="1" fontId="12" fillId="3" borderId="1" xfId="7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7" applyNumberFormat="1" applyAlignment="1">
      <alignment vertical="center"/>
    </xf>
    <xf numFmtId="0" fontId="18" fillId="7" borderId="1" xfId="7" applyFont="1" applyFill="1" applyBorder="1" applyAlignment="1" applyProtection="1">
      <alignment horizontal="left" vertical="center" wrapText="1"/>
      <protection locked="0"/>
    </xf>
    <xf numFmtId="0" fontId="17" fillId="0" borderId="1" xfId="7" applyFont="1" applyBorder="1" applyAlignment="1">
      <alignment vertical="center"/>
    </xf>
    <xf numFmtId="0" fontId="19" fillId="7" borderId="1" xfId="7" applyFont="1" applyFill="1" applyBorder="1" applyAlignment="1" applyProtection="1">
      <alignment horizontal="left" vertical="center" wrapText="1"/>
      <protection locked="0"/>
    </xf>
    <xf numFmtId="0" fontId="12" fillId="0" borderId="5" xfId="7" applyFont="1" applyBorder="1" applyAlignment="1" applyProtection="1">
      <alignment horizontal="center" vertical="center" wrapText="1"/>
      <protection locked="0"/>
    </xf>
    <xf numFmtId="0" fontId="12" fillId="0" borderId="3" xfId="7" applyFont="1" applyBorder="1" applyAlignment="1" applyProtection="1">
      <alignment horizontal="center" vertical="center" wrapText="1"/>
      <protection locked="0"/>
    </xf>
    <xf numFmtId="1" fontId="17" fillId="0" borderId="3" xfId="7" applyNumberFormat="1" applyFont="1" applyBorder="1" applyAlignment="1">
      <alignment vertical="center"/>
    </xf>
    <xf numFmtId="1" fontId="2" fillId="0" borderId="0" xfId="7" applyNumberFormat="1"/>
    <xf numFmtId="1" fontId="17" fillId="0" borderId="4" xfId="7" applyNumberFormat="1" applyFont="1" applyBorder="1" applyAlignment="1">
      <alignment vertical="center"/>
    </xf>
    <xf numFmtId="1" fontId="17" fillId="0" borderId="5" xfId="7" applyNumberFormat="1" applyFont="1" applyBorder="1" applyAlignment="1">
      <alignment vertical="center"/>
    </xf>
    <xf numFmtId="1" fontId="12" fillId="3" borderId="1" xfId="7" applyNumberFormat="1" applyFont="1" applyFill="1" applyBorder="1" applyAlignment="1" applyProtection="1">
      <alignment horizontal="left" vertical="center" wrapText="1"/>
      <protection locked="0"/>
    </xf>
    <xf numFmtId="0" fontId="21" fillId="0" borderId="1" xfId="7" applyFont="1" applyBorder="1" applyAlignment="1" applyProtection="1">
      <alignment horizontal="center" vertical="center" wrapText="1"/>
      <protection locked="0"/>
    </xf>
    <xf numFmtId="1" fontId="21" fillId="3" borderId="1" xfId="7" applyNumberFormat="1" applyFont="1" applyFill="1" applyBorder="1" applyAlignment="1" applyProtection="1">
      <alignment horizontal="left" vertical="center" wrapText="1"/>
      <protection locked="0"/>
    </xf>
    <xf numFmtId="1" fontId="17" fillId="0" borderId="1" xfId="7" applyNumberFormat="1" applyFont="1" applyBorder="1" applyAlignment="1">
      <alignment horizontal="center" vertical="center"/>
    </xf>
    <xf numFmtId="0" fontId="17" fillId="0" borderId="1" xfId="7" applyFont="1" applyBorder="1" applyAlignment="1">
      <alignment horizontal="center" vertical="center"/>
    </xf>
    <xf numFmtId="0" fontId="18" fillId="7" borderId="1" xfId="7" applyFont="1" applyFill="1" applyBorder="1" applyAlignment="1" applyProtection="1">
      <alignment horizontal="center" vertical="center" wrapText="1"/>
      <protection locked="0"/>
    </xf>
    <xf numFmtId="0" fontId="13" fillId="3" borderId="1" xfId="7" applyFont="1" applyFill="1" applyBorder="1" applyAlignment="1" applyProtection="1">
      <alignment horizontal="center" vertical="center" wrapText="1"/>
      <protection locked="0"/>
    </xf>
    <xf numFmtId="0" fontId="17" fillId="0" borderId="0" xfId="7" applyFont="1" applyAlignment="1">
      <alignment vertical="center"/>
    </xf>
    <xf numFmtId="1" fontId="22" fillId="3" borderId="1" xfId="7" applyNumberFormat="1" applyFont="1" applyFill="1" applyBorder="1" applyAlignment="1" applyProtection="1">
      <alignment horizontal="center" vertical="center" wrapText="1"/>
      <protection locked="0"/>
    </xf>
    <xf numFmtId="1" fontId="23" fillId="0" borderId="1" xfId="7" applyNumberFormat="1" applyFont="1" applyBorder="1" applyAlignment="1">
      <alignment vertical="center"/>
    </xf>
    <xf numFmtId="0" fontId="3" fillId="3" borderId="0" xfId="1" quotePrefix="1" applyFont="1" applyFill="1" applyAlignment="1">
      <alignment horizontal="center" vertical="center"/>
    </xf>
    <xf numFmtId="0" fontId="17" fillId="2" borderId="3" xfId="7" applyFont="1" applyFill="1" applyBorder="1" applyAlignment="1">
      <alignment horizontal="center" vertical="center" wrapText="1"/>
    </xf>
    <xf numFmtId="0" fontId="17" fillId="2" borderId="4" xfId="7" applyFont="1" applyFill="1" applyBorder="1" applyAlignment="1">
      <alignment horizontal="center" vertical="center" wrapText="1"/>
    </xf>
    <xf numFmtId="0" fontId="17" fillId="2" borderId="5" xfId="7" applyFont="1" applyFill="1" applyBorder="1" applyAlignment="1">
      <alignment horizontal="center" vertical="center" wrapText="1"/>
    </xf>
    <xf numFmtId="0" fontId="17" fillId="0" borderId="3" xfId="7" applyFont="1" applyBorder="1" applyAlignment="1">
      <alignment horizontal="center" vertical="center" wrapText="1"/>
    </xf>
    <xf numFmtId="0" fontId="17" fillId="0" borderId="4" xfId="7" applyFont="1" applyBorder="1" applyAlignment="1">
      <alignment horizontal="center" vertical="center" wrapText="1"/>
    </xf>
    <xf numFmtId="1" fontId="17" fillId="0" borderId="3" xfId="7" applyNumberFormat="1" applyFont="1" applyBorder="1" applyAlignment="1">
      <alignment horizontal="center" vertical="center"/>
    </xf>
    <xf numFmtId="1" fontId="17" fillId="0" borderId="5" xfId="7" applyNumberFormat="1" applyFont="1" applyBorder="1" applyAlignment="1">
      <alignment horizontal="center" vertical="center"/>
    </xf>
    <xf numFmtId="0" fontId="17" fillId="0" borderId="3" xfId="7" applyFont="1" applyBorder="1" applyAlignment="1">
      <alignment horizontal="center" vertical="center"/>
    </xf>
    <xf numFmtId="0" fontId="17" fillId="0" borderId="5" xfId="7" applyFont="1" applyBorder="1" applyAlignment="1">
      <alignment horizontal="center" vertical="center"/>
    </xf>
    <xf numFmtId="0" fontId="20" fillId="0" borderId="3" xfId="7" applyFont="1" applyBorder="1" applyAlignment="1">
      <alignment horizontal="center" vertical="center"/>
    </xf>
    <xf numFmtId="0" fontId="20" fillId="0" borderId="5" xfId="7" applyFont="1" applyBorder="1" applyAlignment="1">
      <alignment horizontal="center" vertical="center"/>
    </xf>
    <xf numFmtId="1" fontId="20" fillId="0" borderId="3" xfId="7" applyNumberFormat="1" applyFont="1" applyBorder="1" applyAlignment="1">
      <alignment horizontal="center" vertical="center"/>
    </xf>
    <xf numFmtId="1" fontId="20" fillId="0" borderId="5" xfId="7" applyNumberFormat="1" applyFont="1" applyBorder="1" applyAlignment="1">
      <alignment horizontal="center" vertical="center"/>
    </xf>
    <xf numFmtId="0" fontId="16" fillId="6" borderId="1" xfId="7" applyFont="1" applyFill="1" applyBorder="1" applyAlignment="1">
      <alignment horizontal="center" vertical="center" wrapText="1"/>
    </xf>
  </cellXfs>
  <cellStyles count="10">
    <cellStyle name="Comma 2" xfId="9"/>
    <cellStyle name="Normal" xfId="0" builtinId="0"/>
    <cellStyle name="Normal 15" xfId="7"/>
    <cellStyle name="Normal 16" xfId="4"/>
    <cellStyle name="Normal 18 2" xfId="2"/>
    <cellStyle name="Normal 2" xfId="1"/>
    <cellStyle name="Normal 2 2" xfId="3"/>
    <cellStyle name="Normal 29 2 3" xfId="5"/>
    <cellStyle name="Normal 31" xfId="8"/>
    <cellStyle name="Percent 10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ITIATIVES\2018\NOV\RELEASE-Pampers%20and%20Gillette%20Nov'18\Gillette\Updated%20Channel%20Summary%20for%20Gillette%20Changed%20and%20Added%20Plans-Nov18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gone-my.sharepoint.com/Ariel/Users/gupta.n.6/Desktop/Ecommerce/Month/Nov%2014/Channel%20Summary-Nov'14-Ver%201%2000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amdar.a\AppData\Local\Microsoft\Windows\Temporary%20Internet%20Files\Content.Outlook\A78K4SIW\Format-Channel%20Summary-Oct'13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pta.n.6\Desktop\MS&amp;P\MOnth\MArch%2013\Format-Channel%20Summary-Mar'13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pta.n.6/Desktop/Ecommerce/Month/June/Channel%20Summary-June'15-Ver%201.0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pta.n.6/Desktop/Ecommerce/Month/Sept%2014/Channel%20Summary-Sept'14-Ver%201.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pal.h\AppData\Local\Microsoft\Windows\Temporary%20Internet%20Files\Content.Outlook\AZYOG20C\temp%20files\Channel%20Summary-Apr'14-Ver%202.0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gone-my.sharepoint.com/Users/gupta.n.6/Desktop/Ecommerce/Month/Nov%2014/Channel%20Summary-Nov'14-Ver%201%200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Swing-Releases/00%20JASOND,%202020/Jaguar-CS%20Automation/FinalChannel%20Summary%20for%20Vicks%20Dec'20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nna.m\Documents\Onboarding%20Olay\AMJ'13%20Olay%20BPM\Channel%20Summary\Olay%20Channel%20Summary-Apr'13-Ver%201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sharamani.a\Documents\Ashish_stuff\P&amp;G\MS&amp;P\Canvas\AMJ%202014\April\Channel%20Summary-Apr'14-Ver%201.00_KAM%20BPM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heeraj.parripati\Documents\My%20Received%20Files\Documents%20and%20Settings\Administrator\My%20Documents\Milind\Channel%20Summary-Feb'13-Ver%204.0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gone-my.sharepoint.com/Users/gupta.n.6/Desktop/Ecommerce/Month/Sept%2014/Channel%20Summary-Sept'14-Ver%201.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Instructions"/>
      <sheetName val="Summary of Reference"/>
      <sheetName val="Corp Budgets &amp; SIDs"/>
      <sheetName val="Brand Budgets &amp; SIDs"/>
      <sheetName val="Consumer Promotions"/>
      <sheetName val=" Mini Market"/>
      <sheetName val="Large Trad, Pharma &amp; Bty"/>
      <sheetName val="Medium Trad &amp; Pharma"/>
      <sheetName val="Small &amp; New Pharmacy"/>
      <sheetName val="Small &amp; New Traditional"/>
      <sheetName val="Medium &amp; Small Beauty"/>
      <sheetName val="Speciality"/>
      <sheetName val="Ecommerce"/>
      <sheetName val="Non Retail"/>
      <sheetName val="Site Specific"/>
      <sheetName val="Focus Brands-November18"/>
      <sheetName val="SubD Focus Brand"/>
      <sheetName val="Star SIDs"/>
      <sheetName val="LAT SIDs"/>
      <sheetName val="List of New Sub BFs"/>
      <sheetName val="ITrial"/>
      <sheetName val="ITrial old"/>
      <sheetName val="Price Change"/>
      <sheetName val="NSR"/>
      <sheetName val="Orgn Plans"/>
      <sheetName val="Valid-ChannelClassType Mapping"/>
      <sheetName val="Possible Disbursement Method"/>
      <sheetName val="Sample Configuration"/>
      <sheetName val="DeletingSystemPart"/>
    </sheetNames>
    <sheetDataSet>
      <sheetData sheetId="0"/>
      <sheetData sheetId="1"/>
      <sheetData sheetId="2"/>
      <sheetData sheetId="3">
        <row r="142">
          <cell r="A142" t="str">
            <v>Hyderabad</v>
          </cell>
        </row>
        <row r="143">
          <cell r="A143" t="str">
            <v>Vijayawada</v>
          </cell>
        </row>
        <row r="144">
          <cell r="A144" t="str">
            <v>Tirupati</v>
          </cell>
        </row>
        <row r="145">
          <cell r="A145" t="str">
            <v>Assam</v>
          </cell>
        </row>
        <row r="146">
          <cell r="A146" t="str">
            <v>Bihar</v>
          </cell>
        </row>
        <row r="147">
          <cell r="A147" t="str">
            <v>Central UP</v>
          </cell>
        </row>
        <row r="148">
          <cell r="A148" t="str">
            <v>Chattisgarh</v>
          </cell>
        </row>
        <row r="149">
          <cell r="A149" t="str">
            <v>Chennai</v>
          </cell>
        </row>
        <row r="150">
          <cell r="A150" t="str">
            <v>Delhi-1 &amp; 2</v>
          </cell>
        </row>
        <row r="151">
          <cell r="A151" t="str">
            <v>East UP</v>
          </cell>
        </row>
        <row r="152">
          <cell r="A152" t="str">
            <v>Goa</v>
          </cell>
        </row>
        <row r="153">
          <cell r="A153" t="str">
            <v>Haryana</v>
          </cell>
        </row>
        <row r="154">
          <cell r="A154" t="str">
            <v>Himachal Pradesh</v>
          </cell>
        </row>
        <row r="155">
          <cell r="A155" t="str">
            <v>Indore</v>
          </cell>
        </row>
        <row r="156">
          <cell r="A156" t="str">
            <v>Jammu</v>
          </cell>
        </row>
        <row r="157">
          <cell r="A157" t="str">
            <v>Jharkhand</v>
          </cell>
        </row>
        <row r="158">
          <cell r="A158" t="str">
            <v>Karnataka</v>
          </cell>
        </row>
        <row r="159">
          <cell r="A159" t="str">
            <v>Kashmir</v>
          </cell>
        </row>
        <row r="160">
          <cell r="A160" t="str">
            <v>Kerala</v>
          </cell>
        </row>
        <row r="161">
          <cell r="A161" t="str">
            <v>Kolkata &amp; Bengal</v>
          </cell>
        </row>
        <row r="162">
          <cell r="A162" t="str">
            <v>Bhopal</v>
          </cell>
        </row>
        <row r="163">
          <cell r="A163" t="str">
            <v>Madurai &amp; Coimbatore</v>
          </cell>
        </row>
        <row r="164">
          <cell r="A164" t="str">
            <v>Mumbai-1 2 &amp; Pune</v>
          </cell>
        </row>
        <row r="165">
          <cell r="A165" t="str">
            <v>Vidarbha</v>
          </cell>
        </row>
        <row r="166">
          <cell r="A166" t="str">
            <v>North Gujarat</v>
          </cell>
        </row>
        <row r="167">
          <cell r="A167" t="str">
            <v>Orissa</v>
          </cell>
        </row>
        <row r="168">
          <cell r="A168" t="str">
            <v>Punjab</v>
          </cell>
        </row>
        <row r="169">
          <cell r="A169" t="str">
            <v>Rajasthan</v>
          </cell>
        </row>
        <row r="170">
          <cell r="A170" t="str">
            <v>South Gujarat</v>
          </cell>
        </row>
        <row r="171">
          <cell r="A171" t="str">
            <v>Ghaziabad &amp; Noida</v>
          </cell>
        </row>
        <row r="172">
          <cell r="A172" t="str">
            <v>Dehradun</v>
          </cell>
        </row>
        <row r="173">
          <cell r="A173" t="str">
            <v>Jabalpur</v>
          </cell>
        </row>
        <row r="174">
          <cell r="A174" t="str">
            <v>Kanpur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Instructions"/>
      <sheetName val="Consumer Promotions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Ecommerce"/>
      <sheetName val="Non Retail"/>
      <sheetName val="Site Specific"/>
      <sheetName val="COH-October"/>
      <sheetName val="Star SIDs"/>
      <sheetName val="LAT SIDs"/>
      <sheetName val="ITrial"/>
      <sheetName val="Price Change"/>
      <sheetName val="NSR"/>
      <sheetName val="Orgn Plans"/>
      <sheetName val="List of New Sub BFs"/>
      <sheetName val="Valid-ChannelClassType Mapping"/>
      <sheetName val="Possible Disbursement Method"/>
      <sheetName val="Sample Configuration"/>
      <sheetName val="DeletingSystemPart"/>
    </sheetNames>
    <sheetDataSet>
      <sheetData sheetId="0"/>
      <sheetData sheetId="1">
        <row r="2">
          <cell r="B2" t="str">
            <v>All</v>
          </cell>
        </row>
        <row r="3">
          <cell r="B3" t="str">
            <v>Aircare</v>
          </cell>
        </row>
        <row r="4">
          <cell r="B4" t="str">
            <v>Batteries</v>
          </cell>
        </row>
        <row r="5">
          <cell r="B5" t="str">
            <v>Grooming</v>
          </cell>
        </row>
        <row r="6">
          <cell r="B6" t="str">
            <v>Fabric &amp; Home Care</v>
          </cell>
        </row>
        <row r="7">
          <cell r="B7" t="str">
            <v>Hair Care</v>
          </cell>
        </row>
        <row r="8">
          <cell r="B8" t="str">
            <v>Hair Color</v>
          </cell>
        </row>
        <row r="9">
          <cell r="B9" t="str">
            <v>Health Care</v>
          </cell>
        </row>
        <row r="10">
          <cell r="B10" t="str">
            <v>Oral Care</v>
          </cell>
        </row>
        <row r="11">
          <cell r="B11" t="str">
            <v>Paper</v>
          </cell>
        </row>
        <row r="12">
          <cell r="B12" t="str">
            <v>Personal Care</v>
          </cell>
        </row>
        <row r="13">
          <cell r="B13" t="str">
            <v>Skin Care</v>
          </cell>
        </row>
      </sheetData>
      <sheetData sheetId="2">
        <row r="5">
          <cell r="A5" t="str">
            <v>End of Initiative Period Disbursement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er Promotions"/>
      <sheetName val="CHANNEL MAPPING"/>
      <sheetName val="Star Windows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Non Retail"/>
      <sheetName val="Site Specific"/>
      <sheetName val="REQUIREMENT"/>
      <sheetName val="INITIATIVES TYPE COMBINATION"/>
      <sheetName val="PRODUCT HIERARCHY"/>
      <sheetName val="VERIFICATION"/>
      <sheetName val="COH-Jul"/>
      <sheetName val="Price Change"/>
      <sheetName val="Brand Master"/>
      <sheetName val="Brand Form Master"/>
      <sheetName val="Sub Brand Form 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End of Initiative Period Disbursement</v>
          </cell>
        </row>
        <row r="6">
          <cell r="A6" t="str">
            <v>End of Month Disbursement</v>
          </cell>
        </row>
        <row r="7">
          <cell r="A7" t="str">
            <v>End of Quarter Disbursement</v>
          </cell>
        </row>
        <row r="8">
          <cell r="A8" t="str">
            <v>On Bill TPR</v>
          </cell>
        </row>
        <row r="9">
          <cell r="A9" t="str">
            <v>Rishta Disbursement</v>
          </cell>
        </row>
        <row r="10">
          <cell r="A10" t="str">
            <v>RPS Discount Disbursement</v>
          </cell>
        </row>
        <row r="11">
          <cell r="A11" t="str">
            <v>Smart Store Disbursement</v>
          </cell>
        </row>
        <row r="12">
          <cell r="A12" t="str">
            <v>Smart Store Same Bill</v>
          </cell>
        </row>
        <row r="13">
          <cell r="A13" t="str">
            <v>STAR Store Disbursement</v>
          </cell>
        </row>
        <row r="14">
          <cell r="A14" t="str">
            <v>Window Display</v>
          </cell>
        </row>
        <row r="15">
          <cell r="A15" t="str">
            <v>Matrix Audited Disbursement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H"/>
      <sheetName val="Instructions"/>
      <sheetName val="PRODUCT HIERARCHY"/>
      <sheetName val="Consumer Promotions"/>
      <sheetName val="CHANNEL MAPPING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Non Retail"/>
      <sheetName val="Site Specific"/>
      <sheetName val="REQUIREMENT"/>
      <sheetName val="INITIATIVES TYPE COMBINATION"/>
      <sheetName val="VERIFICATION"/>
      <sheetName val="COH-March"/>
      <sheetName val="Price Change"/>
      <sheetName val="NSR"/>
      <sheetName val="Orgn Plans"/>
      <sheetName val="List of New Sub BFs"/>
      <sheetName val="Valid-ChannelClassType Mapping"/>
      <sheetName val="Category Master"/>
      <sheetName val="Brand Master"/>
      <sheetName val="Brand Form Master"/>
      <sheetName val="Sub Brand Form Master"/>
      <sheetName val="Possible Disbursement Method"/>
      <sheetName val="Sample Configuratio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5">
          <cell r="A5" t="str">
            <v>End of Initiative Period Disbursement</v>
          </cell>
        </row>
        <row r="6">
          <cell r="A6" t="str">
            <v>End of Month Disbursement</v>
          </cell>
        </row>
        <row r="7">
          <cell r="A7" t="str">
            <v>End of Quarter Disbursement</v>
          </cell>
        </row>
        <row r="8">
          <cell r="A8" t="str">
            <v>On Bill TPR</v>
          </cell>
        </row>
        <row r="9">
          <cell r="A9" t="str">
            <v>Rishta Disbursement</v>
          </cell>
        </row>
        <row r="10">
          <cell r="A10" t="str">
            <v>RPS Discount Disbursement</v>
          </cell>
        </row>
        <row r="11">
          <cell r="A11" t="str">
            <v>Smart Store Disbursement</v>
          </cell>
        </row>
        <row r="12">
          <cell r="A12" t="str">
            <v>Smart Store Same Bill</v>
          </cell>
        </row>
        <row r="13">
          <cell r="A13" t="str">
            <v>STAR Store Disbursement</v>
          </cell>
        </row>
        <row r="14">
          <cell r="A14" t="str">
            <v>Window Display</v>
          </cell>
        </row>
        <row r="15">
          <cell r="A15" t="str">
            <v>Matrix Audited Disbursement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Instructions"/>
      <sheetName val="Consumer Promotions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Ecommerce"/>
      <sheetName val="Non Retail"/>
      <sheetName val="Site Specific"/>
      <sheetName val="COH-Dec14-Cluster1"/>
      <sheetName val="COH-Dec14-Cluster2"/>
      <sheetName val="Star SIDs"/>
      <sheetName val="LAT SIDs"/>
      <sheetName val="ITrial"/>
      <sheetName val="Price Change"/>
      <sheetName val="NSR"/>
      <sheetName val="Orgn Plans"/>
      <sheetName val="List of New Sub BFs"/>
      <sheetName val="Valid-ChannelClassType Mapping"/>
      <sheetName val="Possible Disbursement Method"/>
      <sheetName val="Sample Configuration"/>
      <sheetName val="DeletingSystemPart"/>
    </sheetNames>
    <sheetDataSet>
      <sheetData sheetId="0"/>
      <sheetData sheetId="1">
        <row r="23">
          <cell r="B23" t="str">
            <v>N.A.</v>
          </cell>
        </row>
        <row r="24">
          <cell r="B24" t="str">
            <v>Category</v>
          </cell>
        </row>
        <row r="25">
          <cell r="B25" t="str">
            <v>Brand</v>
          </cell>
        </row>
        <row r="26">
          <cell r="B26" t="str">
            <v>BrandForm</v>
          </cell>
        </row>
        <row r="27">
          <cell r="B27" t="str">
            <v>SubBrandForm</v>
          </cell>
        </row>
        <row r="28">
          <cell r="B28" t="str">
            <v>All Company SKUs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Instructions"/>
      <sheetName val="Consumer Promotions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Ecommerce"/>
      <sheetName val="Non Retail"/>
      <sheetName val="Site Specific"/>
      <sheetName val="COH-September"/>
      <sheetName val="Star SIDs"/>
      <sheetName val="LAT SIDs"/>
      <sheetName val="ITrial"/>
      <sheetName val="iTrial Smart Store"/>
      <sheetName val="Focus TPR-Sept'14"/>
      <sheetName val="Price Change"/>
      <sheetName val="NSR"/>
      <sheetName val="Orgn Plans"/>
      <sheetName val="List of New Sub BFs"/>
      <sheetName val="Valid-ChannelClassType Mapping"/>
      <sheetName val="Possible Disbursement Method"/>
      <sheetName val="Sample Configuration"/>
      <sheetName val="DeletingSystemPart"/>
    </sheetNames>
    <sheetDataSet>
      <sheetData sheetId="0" refreshError="1"/>
      <sheetData sheetId="1">
        <row r="2">
          <cell r="B2" t="str">
            <v>All</v>
          </cell>
        </row>
      </sheetData>
      <sheetData sheetId="2">
        <row r="5">
          <cell r="A5" t="str">
            <v>End of Initiative Period Disbursement</v>
          </cell>
        </row>
        <row r="6">
          <cell r="A6" t="str">
            <v>End of Month Disbursement</v>
          </cell>
        </row>
        <row r="7">
          <cell r="A7" t="str">
            <v>End of Quarter Disbursement</v>
          </cell>
        </row>
        <row r="8">
          <cell r="A8" t="str">
            <v>On Bill TPR</v>
          </cell>
        </row>
        <row r="9">
          <cell r="A9" t="str">
            <v>Rishta Disbursement</v>
          </cell>
        </row>
        <row r="10">
          <cell r="A10" t="str">
            <v>RPS Discount Disbursement</v>
          </cell>
        </row>
        <row r="11">
          <cell r="A11" t="str">
            <v>Smart Store Disbursement</v>
          </cell>
        </row>
        <row r="12">
          <cell r="A12" t="str">
            <v>Smart Store Same Bill</v>
          </cell>
        </row>
        <row r="13">
          <cell r="A13" t="str">
            <v>STAR Store Disbursement</v>
          </cell>
        </row>
        <row r="14">
          <cell r="A14" t="str">
            <v>Window Display</v>
          </cell>
        </row>
        <row r="15">
          <cell r="A15" t="str">
            <v>Matrix Audited Disbursement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Summary"/>
      <sheetName val="Instructions"/>
      <sheetName val="Consumer Promotions"/>
      <sheetName val="Summary-old"/>
      <sheetName val="Delete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Non Retail"/>
      <sheetName val="Site Specific"/>
      <sheetName val="COH-April"/>
      <sheetName val="Star SIDs"/>
      <sheetName val="LAT SIDs"/>
      <sheetName val="iOrder"/>
      <sheetName val="ITrial"/>
      <sheetName val="iTrail Smart Store"/>
      <sheetName val="LCCM"/>
      <sheetName val="Price Change"/>
      <sheetName val="NSR"/>
      <sheetName val="Orgn Plans"/>
      <sheetName val="List of New Sub BFs"/>
      <sheetName val="Valid-ChannelClassType Mapping"/>
      <sheetName val="Possible Disbursement Method"/>
      <sheetName val="Sample Configuration"/>
      <sheetName val="DeletingSystemPart"/>
      <sheetName val="Sheet1"/>
      <sheetName val="Nov"/>
    </sheetNames>
    <sheetDataSet>
      <sheetData sheetId="0" refreshError="1"/>
      <sheetData sheetId="1">
        <row r="2">
          <cell r="B2" t="str">
            <v>All</v>
          </cell>
        </row>
        <row r="3">
          <cell r="B3" t="str">
            <v>Aircare</v>
          </cell>
        </row>
        <row r="4">
          <cell r="B4" t="str">
            <v>Batteries</v>
          </cell>
        </row>
        <row r="5">
          <cell r="B5" t="str">
            <v>Grooming</v>
          </cell>
        </row>
        <row r="6">
          <cell r="B6" t="str">
            <v>Fabric &amp; Home Care</v>
          </cell>
        </row>
        <row r="7">
          <cell r="B7" t="str">
            <v>Hair Care</v>
          </cell>
        </row>
        <row r="8">
          <cell r="B8" t="str">
            <v>Hair Color</v>
          </cell>
        </row>
        <row r="9">
          <cell r="B9" t="str">
            <v>Health Care</v>
          </cell>
        </row>
        <row r="10">
          <cell r="B10" t="str">
            <v>Oral Care</v>
          </cell>
        </row>
        <row r="11">
          <cell r="B11" t="str">
            <v>Paper</v>
          </cell>
        </row>
        <row r="12">
          <cell r="B12" t="str">
            <v>Personal Care</v>
          </cell>
        </row>
        <row r="13">
          <cell r="B13" t="str">
            <v>Skin Care</v>
          </cell>
        </row>
        <row r="23">
          <cell r="B23" t="str">
            <v>N.A.</v>
          </cell>
        </row>
        <row r="24">
          <cell r="B24" t="str">
            <v>Category</v>
          </cell>
        </row>
        <row r="25">
          <cell r="B25" t="str">
            <v>Brand</v>
          </cell>
        </row>
        <row r="26">
          <cell r="B26" t="str">
            <v>BrandForm</v>
          </cell>
        </row>
        <row r="27">
          <cell r="B27" t="str">
            <v>SubBrandForm</v>
          </cell>
        </row>
        <row r="28">
          <cell r="B28" t="str">
            <v>All Company SKUs</v>
          </cell>
        </row>
      </sheetData>
      <sheetData sheetId="2">
        <row r="5">
          <cell r="A5" t="str">
            <v>End of Initiative Period Disbursement</v>
          </cell>
        </row>
        <row r="75">
          <cell r="A75" t="str">
            <v>Taxable</v>
          </cell>
        </row>
        <row r="76">
          <cell r="A76" t="str">
            <v>Non Taxable</v>
          </cell>
        </row>
        <row r="134">
          <cell r="A134" t="str">
            <v>Yes</v>
          </cell>
        </row>
        <row r="135">
          <cell r="A135" t="str">
            <v>No</v>
          </cell>
        </row>
      </sheetData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Instructions"/>
      <sheetName val="Consumer Promotions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Ecommerce"/>
      <sheetName val="Non Retail"/>
      <sheetName val="Site Specific"/>
      <sheetName val="COH-October"/>
      <sheetName val="Star SIDs"/>
      <sheetName val="LAT SIDs"/>
      <sheetName val="ITrial"/>
      <sheetName val="Price Change"/>
      <sheetName val="NSR"/>
      <sheetName val="Orgn Plans"/>
      <sheetName val="List of New Sub BFs"/>
      <sheetName val="Valid-ChannelClassType Mapping"/>
      <sheetName val="Possible Disbursement Method"/>
      <sheetName val="Sample Configuration"/>
      <sheetName val="DeletingSystemPart"/>
    </sheetNames>
    <sheetDataSet>
      <sheetData sheetId="0"/>
      <sheetData sheetId="1">
        <row r="2">
          <cell r="B2" t="str">
            <v>All</v>
          </cell>
        </row>
        <row r="3">
          <cell r="B3" t="str">
            <v>Aircare</v>
          </cell>
        </row>
        <row r="4">
          <cell r="B4" t="str">
            <v>Batteries</v>
          </cell>
        </row>
        <row r="5">
          <cell r="B5" t="str">
            <v>Grooming</v>
          </cell>
        </row>
        <row r="6">
          <cell r="B6" t="str">
            <v>Fabric &amp; Home Care</v>
          </cell>
        </row>
        <row r="7">
          <cell r="B7" t="str">
            <v>Hair Care</v>
          </cell>
        </row>
        <row r="8">
          <cell r="B8" t="str">
            <v>Hair Color</v>
          </cell>
        </row>
        <row r="9">
          <cell r="B9" t="str">
            <v>Health Care</v>
          </cell>
        </row>
        <row r="10">
          <cell r="B10" t="str">
            <v>Oral Care</v>
          </cell>
        </row>
        <row r="11">
          <cell r="B11" t="str">
            <v>Paper</v>
          </cell>
        </row>
        <row r="12">
          <cell r="B12" t="str">
            <v>Personal Care</v>
          </cell>
        </row>
        <row r="13">
          <cell r="B13" t="str">
            <v>Skin Care</v>
          </cell>
        </row>
      </sheetData>
      <sheetData sheetId="2">
        <row r="5">
          <cell r="A5" t="str">
            <v>End of Initiative Period Disbursement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SubBFGroup"/>
      <sheetName val="Instructions"/>
      <sheetName val="Consumer Promotions"/>
      <sheetName val="Summary of Reference"/>
      <sheetName val="Corp Budgets &amp; SIDs "/>
      <sheetName val="Brand Budgets &amp; SIDs"/>
      <sheetName val="Self Service"/>
      <sheetName val="Large Trad, Pharma &amp; Bty"/>
      <sheetName val="Medium Trad &amp; Pharma"/>
      <sheetName val="Small &amp; New Pharmacy"/>
      <sheetName val="Small &amp; New Traditional"/>
      <sheetName val="Medium &amp; Small Beauty"/>
      <sheetName val="Speciality"/>
      <sheetName val="Non Retail"/>
      <sheetName val="Focus Brands-March19"/>
      <sheetName val="ITrial"/>
      <sheetName val="List of New Sub BFs"/>
      <sheetName val="ITrial old"/>
      <sheetName val="Price Change"/>
      <sheetName val="NSR"/>
      <sheetName val="Valid-ChannelClassType Mapping"/>
      <sheetName val="Possible Disbursement Method"/>
      <sheetName val="Sample Configuration"/>
      <sheetName val="DeletingSystemPart"/>
    </sheetNames>
    <sheetDataSet>
      <sheetData sheetId="0"/>
      <sheetData sheetId="1"/>
      <sheetData sheetId="2"/>
      <sheetData sheetId="3">
        <row r="142">
          <cell r="A142" t="str">
            <v>Hyderabad</v>
          </cell>
        </row>
        <row r="143">
          <cell r="A143" t="str">
            <v>Vijayawada</v>
          </cell>
        </row>
        <row r="144">
          <cell r="A144" t="str">
            <v>Tirupati</v>
          </cell>
        </row>
        <row r="145">
          <cell r="A145" t="str">
            <v>Assam</v>
          </cell>
        </row>
        <row r="146">
          <cell r="A146" t="str">
            <v>Bihar</v>
          </cell>
        </row>
        <row r="147">
          <cell r="A147" t="str">
            <v>Central UP</v>
          </cell>
        </row>
        <row r="148">
          <cell r="A148" t="str">
            <v>Chattisgarh</v>
          </cell>
        </row>
        <row r="149">
          <cell r="A149" t="str">
            <v>Chennai</v>
          </cell>
        </row>
        <row r="150">
          <cell r="A150" t="str">
            <v>Delhi-1 &amp; 2</v>
          </cell>
        </row>
        <row r="151">
          <cell r="A151" t="str">
            <v>East UP</v>
          </cell>
        </row>
        <row r="152">
          <cell r="A152" t="str">
            <v>Goa</v>
          </cell>
        </row>
        <row r="153">
          <cell r="A153" t="str">
            <v>Haryana</v>
          </cell>
        </row>
        <row r="154">
          <cell r="A154" t="str">
            <v>Himachal Pradesh</v>
          </cell>
        </row>
        <row r="155">
          <cell r="A155" t="str">
            <v>Indore</v>
          </cell>
        </row>
        <row r="156">
          <cell r="A156" t="str">
            <v>Jammu</v>
          </cell>
        </row>
        <row r="157">
          <cell r="A157" t="str">
            <v>Jharkhand</v>
          </cell>
        </row>
        <row r="158">
          <cell r="A158" t="str">
            <v>Karnataka</v>
          </cell>
        </row>
        <row r="159">
          <cell r="A159" t="str">
            <v>Kashmir</v>
          </cell>
        </row>
        <row r="160">
          <cell r="A160" t="str">
            <v>Kerala</v>
          </cell>
        </row>
        <row r="161">
          <cell r="A161" t="str">
            <v>Kolkata &amp; Bengal</v>
          </cell>
        </row>
        <row r="162">
          <cell r="A162" t="str">
            <v>Bhopal</v>
          </cell>
        </row>
        <row r="163">
          <cell r="A163" t="str">
            <v>Madurai &amp; Coimbatore</v>
          </cell>
        </row>
        <row r="164">
          <cell r="A164" t="str">
            <v>Mumbai-1 2 &amp; Pune</v>
          </cell>
        </row>
        <row r="165">
          <cell r="A165" t="str">
            <v>Vidarbha</v>
          </cell>
        </row>
        <row r="166">
          <cell r="A166" t="str">
            <v>North Gujarat</v>
          </cell>
        </row>
        <row r="167">
          <cell r="A167" t="str">
            <v>Orissa</v>
          </cell>
        </row>
        <row r="168">
          <cell r="A168" t="str">
            <v>Punjab</v>
          </cell>
        </row>
        <row r="169">
          <cell r="A169" t="str">
            <v>Rajasthan</v>
          </cell>
        </row>
        <row r="170">
          <cell r="A170" t="str">
            <v>South Gujarat</v>
          </cell>
        </row>
        <row r="171">
          <cell r="A171" t="str">
            <v>Ghaziabad &amp; Noida</v>
          </cell>
        </row>
        <row r="172">
          <cell r="A172" t="str">
            <v>Dehradun</v>
          </cell>
        </row>
        <row r="173">
          <cell r="A173" t="str">
            <v>Jabalpur</v>
          </cell>
        </row>
        <row r="174">
          <cell r="A174" t="str">
            <v>Kanpur</v>
          </cell>
        </row>
      </sheetData>
      <sheetData sheetId="4">
        <row r="3">
          <cell r="A3" t="str">
            <v>AE BB+CarST AQ Prmo</v>
          </cell>
          <cell r="C3" t="str">
            <v>365 50s</v>
          </cell>
          <cell r="D3" t="str">
            <v>Ariel 2 in 1 1 Kg</v>
          </cell>
          <cell r="E3" t="str">
            <v>H&amp;S 2-in-1 Bottle 200ml</v>
          </cell>
          <cell r="G3" t="str">
            <v>Action 500</v>
          </cell>
          <cell r="H3" t="str">
            <v>2Dzn All Rdr Pre-pack</v>
          </cell>
          <cell r="I3" t="str">
            <v>Active Baby 2s</v>
          </cell>
          <cell r="J3" t="str">
            <v>After Shave Splash</v>
          </cell>
          <cell r="K3" t="str">
            <v>AP 18gm Cream</v>
          </cell>
          <cell r="L3" t="str">
            <v>Choice Ultra Bundle</v>
          </cell>
        </row>
        <row r="4">
          <cell r="A4" t="str">
            <v>AE HF+CarST VB Prmo</v>
          </cell>
          <cell r="C4" t="str">
            <v>365 5s</v>
          </cell>
          <cell r="D4" t="str">
            <v>Ariel 2 in 1 2 Kg</v>
          </cell>
          <cell r="E4" t="str">
            <v>H&amp;S 2-in-1 Bottle 400ml</v>
          </cell>
          <cell r="G4" t="str">
            <v>Action 500 - Strip</v>
          </cell>
          <cell r="H4" t="str">
            <v>4Dzn All Rdr Pre-pack</v>
          </cell>
          <cell r="I4" t="str">
            <v>Active Baby 5s</v>
          </cell>
          <cell r="J4" t="str">
            <v>AS Gel (AR) 100ml</v>
          </cell>
          <cell r="K4" t="str">
            <v>AP 30ml lotion</v>
          </cell>
          <cell r="L4" t="str">
            <v>Choice Wings Bundle</v>
          </cell>
        </row>
        <row r="5">
          <cell r="A5" t="str">
            <v>AE LVC+CarST LS Prmo</v>
          </cell>
          <cell r="C5" t="str">
            <v>365 Barber</v>
          </cell>
          <cell r="D5" t="str">
            <v>Ariel 2 in 1 3 Kg</v>
          </cell>
          <cell r="E5" t="str">
            <v>H&amp;S 2-in-1 Bottle 72ml</v>
          </cell>
          <cell r="G5" t="str">
            <v>Action 500 11+1</v>
          </cell>
          <cell r="H5" t="str">
            <v>OB 123 Neem6+1M Free</v>
          </cell>
          <cell r="I5" t="str">
            <v>Active Baby Econs</v>
          </cell>
          <cell r="J5" t="str">
            <v>AS Gel (AR) 75ml</v>
          </cell>
          <cell r="K5" t="str">
            <v>AP 40gm Cream</v>
          </cell>
          <cell r="L5" t="str">
            <v>Ultra FirstPeriodKit</v>
          </cell>
        </row>
        <row r="6">
          <cell r="A6" t="str">
            <v>AE VC Promo BB + SKY</v>
          </cell>
          <cell r="C6" t="str">
            <v>365-5s</v>
          </cell>
          <cell r="D6" t="str">
            <v>Ariel 2 in 1 500g</v>
          </cell>
          <cell r="E6" t="str">
            <v>H&amp;S 2-in-1 Bottle 750ml</v>
          </cell>
          <cell r="G6" t="str">
            <v>Action 500 Adv</v>
          </cell>
          <cell r="H6" t="str">
            <v>OB 123 Neem6+1S Free</v>
          </cell>
          <cell r="I6" t="str">
            <v>Active Baby Jumbos</v>
          </cell>
          <cell r="J6" t="str">
            <v>AS Gel (Cnd) 100ml</v>
          </cell>
          <cell r="K6" t="str">
            <v>AP Cleanser 6.78Oz</v>
          </cell>
          <cell r="L6" t="str">
            <v>Ultra Soft L 30s</v>
          </cell>
        </row>
        <row r="7">
          <cell r="A7" t="str">
            <v>AE VC Promo HW + CTR</v>
          </cell>
          <cell r="C7" t="str">
            <v>7 o Clock PII Razor</v>
          </cell>
          <cell r="D7" t="str">
            <v>Ariel 24-HourFresh 200gm</v>
          </cell>
          <cell r="E7" t="str">
            <v>H&amp;S BC + Cool 4+1 PM</v>
          </cell>
          <cell r="G7" t="str">
            <v>Action 500 Adv N</v>
          </cell>
          <cell r="H7" t="str">
            <v>OB 123 NeemB2G1S</v>
          </cell>
          <cell r="I7" t="str">
            <v>Active Baby NB 2s</v>
          </cell>
          <cell r="J7" t="str">
            <v>AS Gel (Cnd) 75ml</v>
          </cell>
          <cell r="K7" t="str">
            <v>AP Cream 2Oz Normal Night</v>
          </cell>
          <cell r="L7" t="str">
            <v>Ultra Soft XL 2s</v>
          </cell>
        </row>
        <row r="8">
          <cell r="A8" t="str">
            <v>AE VC Promo LVC + LV</v>
          </cell>
          <cell r="C8" t="str">
            <v>Body Cart 2s</v>
          </cell>
          <cell r="D8" t="str">
            <v>Ariel Antibac 1 Kg</v>
          </cell>
          <cell r="E8" t="str">
            <v>H&amp;S Bottle 1000ml</v>
          </cell>
          <cell r="G8" t="str">
            <v>Action 500 Adv PB</v>
          </cell>
          <cell r="H8" t="str">
            <v>OB 5 way cln Med</v>
          </cell>
          <cell r="I8" t="str">
            <v>Active Baby NB Box Pk</v>
          </cell>
          <cell r="J8" t="str">
            <v>AS Gel (ND) 100ml</v>
          </cell>
          <cell r="K8" t="str">
            <v>AP Cream 2Oz Normal UV Day</v>
          </cell>
          <cell r="L8" t="str">
            <v>Whisper Choice 15s</v>
          </cell>
        </row>
        <row r="9">
          <cell r="A9" t="str">
            <v>AmbiPur Car Tropic Refills</v>
          </cell>
          <cell r="C9" t="str">
            <v>Body Disp</v>
          </cell>
          <cell r="D9" t="str">
            <v>Ariel Antibac 2 Kg</v>
          </cell>
          <cell r="E9" t="str">
            <v>H&amp;S Bottle 200ml</v>
          </cell>
          <cell r="G9" t="str">
            <v>Action 500 Adv Strip</v>
          </cell>
          <cell r="H9" t="str">
            <v>OB 5 way cln Med VP</v>
          </cell>
          <cell r="I9" t="str">
            <v>Active Baby Super Jumbos</v>
          </cell>
          <cell r="J9" t="str">
            <v>AS Gel (ND) 75ml</v>
          </cell>
          <cell r="K9" t="str">
            <v>AP Eye Gel 0.5Oz Normal NUV Day</v>
          </cell>
          <cell r="L9" t="str">
            <v>Whisper Choice NWings 7s</v>
          </cell>
        </row>
        <row r="10">
          <cell r="A10" t="str">
            <v>AmbiPur Car Tropic Starters</v>
          </cell>
          <cell r="C10" t="str">
            <v>Body Rzr</v>
          </cell>
          <cell r="D10" t="str">
            <v>Ariel Antibac 3 Kg</v>
          </cell>
          <cell r="E10" t="str">
            <v>H&amp;S Bottle 400ml</v>
          </cell>
          <cell r="G10" t="str">
            <v>Action 500 Adv Strip N</v>
          </cell>
          <cell r="H10" t="str">
            <v>OB 5 way cln Sft</v>
          </cell>
          <cell r="I10" t="str">
            <v>Active Baby Values</v>
          </cell>
          <cell r="J10" t="str">
            <v>AS Gel (Sen) 100ml</v>
          </cell>
          <cell r="K10" t="str">
            <v>AP Lot 4Oz Normal UV Day</v>
          </cell>
          <cell r="L10" t="str">
            <v>Whisper Maxi Rg 15s</v>
          </cell>
        </row>
        <row r="11">
          <cell r="A11" t="str">
            <v>AmbiPur Car Waves Refills</v>
          </cell>
          <cell r="C11" t="str">
            <v>Excel Cart 10s</v>
          </cell>
          <cell r="D11" t="str">
            <v>Ariel Antibac 500g</v>
          </cell>
          <cell r="E11" t="str">
            <v>H&amp;S Bottle 750ml</v>
          </cell>
          <cell r="G11" t="str">
            <v>Action 500 PB 11+1</v>
          </cell>
          <cell r="H11" t="str">
            <v>OB 5 way cln Sft VP</v>
          </cell>
          <cell r="I11" t="str">
            <v>Pampers Bigday</v>
          </cell>
          <cell r="J11" t="str">
            <v>AS Gel (Sen) 75ml</v>
          </cell>
          <cell r="K11" t="str">
            <v>DCL 50g Clarity cleanser</v>
          </cell>
          <cell r="L11" t="str">
            <v>Whisper Maxi Rg 8s</v>
          </cell>
        </row>
        <row r="12">
          <cell r="A12" t="str">
            <v>AmbiPur Car Waves Starters</v>
          </cell>
          <cell r="C12" t="str">
            <v>Excel Cart 1s</v>
          </cell>
          <cell r="D12" t="str">
            <v>Ariel Bar</v>
          </cell>
          <cell r="E12" t="str">
            <v>H&amp;S Bottle 90ml</v>
          </cell>
          <cell r="G12" t="str">
            <v>BabyRub 10 ml</v>
          </cell>
          <cell r="H12" t="str">
            <v>OB Advtg Plus</v>
          </cell>
          <cell r="I12" t="str">
            <v>Pampers FSU</v>
          </cell>
          <cell r="J12" t="str">
            <v>AS SPLSH (AI) 100ml</v>
          </cell>
          <cell r="K12" t="str">
            <v>DCL FWsh Clr 100gm</v>
          </cell>
          <cell r="L12" t="str">
            <v>Whisper Ultra Reg 15s</v>
          </cell>
        </row>
        <row r="13">
          <cell r="A13" t="str">
            <v>AmbiPur Car White Lilies Starters</v>
          </cell>
          <cell r="C13" t="str">
            <v>Excel Cart 3s</v>
          </cell>
          <cell r="D13" t="str">
            <v>Ariel Base Rs 10</v>
          </cell>
          <cell r="E13" t="str">
            <v>H&amp;S Cond Bottle 200ml</v>
          </cell>
          <cell r="G13" t="str">
            <v>BabyRub 25 ml</v>
          </cell>
          <cell r="H13" t="str">
            <v>OB Advtg Plus Med</v>
          </cell>
          <cell r="I13" t="str">
            <v>Pampers Hangcard</v>
          </cell>
          <cell r="J13" t="str">
            <v>AS SPLSH (AI) 50ml</v>
          </cell>
          <cell r="K13" t="str">
            <v>DCL FWsh Clr 50gm</v>
          </cell>
          <cell r="L13" t="str">
            <v>Whisper Ultra Reg 8s</v>
          </cell>
        </row>
        <row r="14">
          <cell r="A14" t="str">
            <v>AmbPr Air B&amp;B</v>
          </cell>
          <cell r="C14" t="str">
            <v>Excel Cart 5s</v>
          </cell>
          <cell r="D14" t="str">
            <v>Ariel Base Rs. 10</v>
          </cell>
          <cell r="E14" t="str">
            <v>H&amp;S Cond Bottle 90ml</v>
          </cell>
          <cell r="G14" t="str">
            <v>BabyRub 50 ml</v>
          </cell>
          <cell r="H14" t="str">
            <v>OB Advtg Plus Med 3s VP</v>
          </cell>
          <cell r="I14" t="str">
            <v>Pampers Imax 2s</v>
          </cell>
          <cell r="J14" t="str">
            <v>AS SPLSH (CW) 100ml</v>
          </cell>
          <cell r="K14" t="str">
            <v>DCL FWsh Gnt 100gm</v>
          </cell>
          <cell r="L14" t="str">
            <v>Whisper Ultra XL 15s</v>
          </cell>
        </row>
        <row r="15">
          <cell r="A15" t="str">
            <v>AmbPr Air Citrus 2x FB</v>
          </cell>
          <cell r="C15" t="str">
            <v>Excel Razor</v>
          </cell>
          <cell r="D15" t="str">
            <v>Ariel Color 1 Kg</v>
          </cell>
          <cell r="E15" t="str">
            <v>H&amp;S Condi Bottle 200ml</v>
          </cell>
          <cell r="G15" t="str">
            <v>Formula 44</v>
          </cell>
          <cell r="H15" t="str">
            <v>OB AR Clean</v>
          </cell>
          <cell r="I15" t="str">
            <v>Pampers Imax 5s</v>
          </cell>
          <cell r="J15" t="str">
            <v>AS SPLSH (CW) 50ml</v>
          </cell>
          <cell r="K15" t="str">
            <v>DCL FWsh Gnt 50gm</v>
          </cell>
          <cell r="L15" t="str">
            <v>Whisper Ultra XL 30s</v>
          </cell>
        </row>
        <row r="16">
          <cell r="A16" t="str">
            <v>AmbPr Air Citrus 2x TF</v>
          </cell>
          <cell r="C16" t="str">
            <v>Fusion 2s</v>
          </cell>
          <cell r="D16" t="str">
            <v>Ariel Color 2 Kg</v>
          </cell>
          <cell r="E16" t="str">
            <v>H&amp;S Large condi Sachets</v>
          </cell>
          <cell r="G16" t="str">
            <v>Inh Hanging Jumbo</v>
          </cell>
          <cell r="H16" t="str">
            <v>OB AR H32 brush</v>
          </cell>
          <cell r="I16" t="str">
            <v>Pampers Imax Econs</v>
          </cell>
          <cell r="J16" t="str">
            <v>AS SPLSH (PR) 100ml</v>
          </cell>
          <cell r="K16" t="str">
            <v>DCL FWsh MB 100gm</v>
          </cell>
          <cell r="L16" t="str">
            <v>Whisper Ultra XL 7s</v>
          </cell>
        </row>
        <row r="17">
          <cell r="A17" t="str">
            <v>AmbPr Air EF</v>
          </cell>
          <cell r="C17" t="str">
            <v>Fusion 4s</v>
          </cell>
          <cell r="D17" t="str">
            <v>Ariel Color 500g</v>
          </cell>
          <cell r="E17" t="str">
            <v>H&amp;S Large Sachets</v>
          </cell>
          <cell r="G17" t="str">
            <v>Inhaler Blister 6s</v>
          </cell>
          <cell r="H17" t="str">
            <v>OB B1 Power Refill Med</v>
          </cell>
          <cell r="I17" t="str">
            <v>Pampers Imax Jumbos</v>
          </cell>
          <cell r="J17" t="str">
            <v>AS SPLSH (PR) 50ml</v>
          </cell>
          <cell r="K17" t="str">
            <v>DCL FWsh MB 50gm</v>
          </cell>
          <cell r="L17" t="str">
            <v>whspr Ch Ultra Strm</v>
          </cell>
        </row>
        <row r="18">
          <cell r="A18" t="str">
            <v>AmbPr Air EJ</v>
          </cell>
          <cell r="C18" t="str">
            <v>Fusion 6s</v>
          </cell>
          <cell r="D18" t="str">
            <v>Ariel Colour 1.5kg</v>
          </cell>
          <cell r="E18" t="str">
            <v>H&amp;S Small Sachets</v>
          </cell>
          <cell r="G18" t="str">
            <v>Inhaler Jumbo</v>
          </cell>
          <cell r="H18" t="str">
            <v>OB B1 Power Refill Med VP</v>
          </cell>
          <cell r="I18" t="str">
            <v>Pampers Imax Regs</v>
          </cell>
          <cell r="J18" t="str">
            <v>AS SPLSH (SF) 100ml</v>
          </cell>
          <cell r="K18" t="str">
            <v>NW 50gm Cream</v>
          </cell>
          <cell r="L18" t="str">
            <v>whspr choice Aloe 20s</v>
          </cell>
        </row>
        <row r="19">
          <cell r="A19" t="str">
            <v>AmbPr Air EJ 199</v>
          </cell>
          <cell r="C19" t="str">
            <v>Fusion 8s</v>
          </cell>
          <cell r="D19" t="str">
            <v>Ariel Colour 1kg</v>
          </cell>
          <cell r="E19" t="str">
            <v>H&amp;S SS 90ml HTH</v>
          </cell>
          <cell r="G19" t="str">
            <v>Inhaler Keychain</v>
          </cell>
          <cell r="H19" t="str">
            <v>OB B1 Power Refill Sft</v>
          </cell>
          <cell r="I19" t="str">
            <v>Pampers Imax Values</v>
          </cell>
          <cell r="J19" t="str">
            <v>AS SPLSH (SF) 50ml</v>
          </cell>
          <cell r="K19" t="str">
            <v>NW Day 50g + Cls</v>
          </cell>
          <cell r="L19" t="str">
            <v>whspr Choice cukoo 8</v>
          </cell>
        </row>
        <row r="20">
          <cell r="A20" t="str">
            <v>AmbPr Air F&amp;F</v>
          </cell>
          <cell r="C20" t="str">
            <v>Fusion Gift Pack</v>
          </cell>
          <cell r="D20" t="str">
            <v>Ariel Colour 2+1kg</v>
          </cell>
          <cell r="E20" t="str">
            <v>Hair SBD Pre-pack</v>
          </cell>
          <cell r="G20" t="str">
            <v>Multi Pain gel 10gm</v>
          </cell>
          <cell r="H20" t="str">
            <v>OB B1 Power Refill Sft VP</v>
          </cell>
          <cell r="I20" t="str">
            <v>Pampers Liberty 1s</v>
          </cell>
          <cell r="J20" t="str">
            <v>ASL LIME 100ML</v>
          </cell>
          <cell r="K20" t="str">
            <v>NW Day 50gm + Clsr</v>
          </cell>
          <cell r="L20" t="str">
            <v>Whspr Choice mxd 44</v>
          </cell>
        </row>
        <row r="21">
          <cell r="A21" t="str">
            <v>AmbPr Air FB</v>
          </cell>
          <cell r="C21" t="str">
            <v>Fusion Power 2s</v>
          </cell>
          <cell r="D21" t="str">
            <v>Ariel Colour 700g</v>
          </cell>
          <cell r="E21" t="str">
            <v>HE Argan CN 400ml</v>
          </cell>
          <cell r="G21" t="str">
            <v>Multi Pain gel 30gm</v>
          </cell>
          <cell r="H21" t="str">
            <v>OB CAPH Power brush Med</v>
          </cell>
          <cell r="I21" t="str">
            <v>Pampers Liberty 5s</v>
          </cell>
          <cell r="J21" t="str">
            <v>ASL LIME 150ML</v>
          </cell>
          <cell r="K21" t="str">
            <v>NW IGF Sachet 7.5gm</v>
          </cell>
          <cell r="L21" t="str">
            <v>whspr Choice Tubes 7</v>
          </cell>
        </row>
        <row r="22">
          <cell r="A22" t="str">
            <v>AmbPr Air HAWI</v>
          </cell>
          <cell r="C22" t="str">
            <v>Fusion Power 4s</v>
          </cell>
          <cell r="D22" t="str">
            <v>Ariel Complete 1.5kg</v>
          </cell>
          <cell r="E22" t="str">
            <v>HE Argan SH 400ml</v>
          </cell>
          <cell r="G22" t="str">
            <v>VA 500 Adv New</v>
          </cell>
          <cell r="H22" t="str">
            <v>OB CAPH Power brush Sft</v>
          </cell>
          <cell r="I22" t="str">
            <v>Pampers Pants 4s</v>
          </cell>
          <cell r="J22" t="str">
            <v>ASL LIME 50ML</v>
          </cell>
          <cell r="K22" t="str">
            <v>NW Nite 50gm + Clsr</v>
          </cell>
          <cell r="L22" t="str">
            <v>whspr Choice Tubes 8s</v>
          </cell>
        </row>
        <row r="23">
          <cell r="A23" t="str">
            <v>AmbPr Air L&amp;S</v>
          </cell>
          <cell r="C23" t="str">
            <v>Fusion Power 6s</v>
          </cell>
          <cell r="D23" t="str">
            <v>Ariel Complete 1kg</v>
          </cell>
          <cell r="E23" t="str">
            <v>HE Cocobtr CN 400ml</v>
          </cell>
          <cell r="G23" t="str">
            <v>'VA 500 Adv New</v>
          </cell>
          <cell r="H23" t="str">
            <v>OB CAPH Power Refill Med</v>
          </cell>
          <cell r="I23" t="str">
            <v>Pampers Pants Box</v>
          </cell>
          <cell r="J23" t="str">
            <v>ASL MUSK 100ML</v>
          </cell>
          <cell r="K23" t="str">
            <v>NW Sachet 7.5ml</v>
          </cell>
          <cell r="L23" t="str">
            <v>whspr Choice Ultr 20s</v>
          </cell>
        </row>
        <row r="24">
          <cell r="A24" t="str">
            <v>AmbPr Air LB</v>
          </cell>
          <cell r="C24" t="str">
            <v>Fusion Power 8s</v>
          </cell>
          <cell r="D24" t="str">
            <v>Ariel Complete 2+1kg</v>
          </cell>
          <cell r="E24" t="str">
            <v>HE Cocobtr SH 400ml</v>
          </cell>
          <cell r="G24" t="str">
            <v>VA 500 Adv Strip New</v>
          </cell>
          <cell r="H24" t="str">
            <v>OB CAPH Power Refill Sft</v>
          </cell>
          <cell r="I24" t="str">
            <v>Pampers Pants Econs</v>
          </cell>
          <cell r="J24" t="str">
            <v>ASL MUSK 150ML</v>
          </cell>
          <cell r="K24" t="str">
            <v>NW Sachet Dual 7.5ml</v>
          </cell>
          <cell r="L24" t="str">
            <v>whspr Choice Ultra 4s</v>
          </cell>
        </row>
        <row r="25">
          <cell r="A25" t="str">
            <v>AmbPr Air LB 199</v>
          </cell>
          <cell r="C25" t="str">
            <v>Fusion Power Gift Pk</v>
          </cell>
          <cell r="D25" t="str">
            <v>Ariel Complete 200g</v>
          </cell>
          <cell r="E25" t="str">
            <v>HE Cocomilk CN 400ml</v>
          </cell>
          <cell r="G25" t="str">
            <v>'VA 500 Adv Strip New</v>
          </cell>
          <cell r="H25" t="str">
            <v>OB Cav DefBlack BCD</v>
          </cell>
          <cell r="I25" t="str">
            <v>Pampers Pants Jumbos</v>
          </cell>
          <cell r="J25" t="str">
            <v>ASL MUSK 50ML</v>
          </cell>
          <cell r="K25" t="str">
            <v>NW Scht Reseal 7.5ml</v>
          </cell>
          <cell r="L25" t="str">
            <v>whspr Choice Ultra 6s</v>
          </cell>
        </row>
        <row r="26">
          <cell r="A26" t="str">
            <v>AmbPr Air LB+RB Prmo</v>
          </cell>
          <cell r="C26" t="str">
            <v>Fusion Power Raz</v>
          </cell>
          <cell r="D26" t="str">
            <v>Ariel Complete 2kg</v>
          </cell>
          <cell r="E26" t="str">
            <v>HE Cocomilk SH 400ml</v>
          </cell>
          <cell r="G26" t="str">
            <v>Vaporub 10gm</v>
          </cell>
          <cell r="H26" t="str">
            <v>OB Cav DefBlack SPK</v>
          </cell>
          <cell r="I26" t="str">
            <v>Pampers Pants LCPs</v>
          </cell>
          <cell r="J26" t="str">
            <v>ASL MUSK Class 100ML</v>
          </cell>
          <cell r="K26" t="str">
            <v>Olay Eye Ultimate</v>
          </cell>
          <cell r="L26" t="str">
            <v>whspr Choice Ultra 6s HTH</v>
          </cell>
        </row>
        <row r="27">
          <cell r="A27" t="str">
            <v>AmbPr Air LB+VS Prmo</v>
          </cell>
          <cell r="C27" t="str">
            <v>Fusion Raz</v>
          </cell>
          <cell r="D27" t="str">
            <v>Ariel Complete 4kg</v>
          </cell>
          <cell r="E27" t="str">
            <v>HE Cucumber CN 400ml</v>
          </cell>
          <cell r="G27" t="str">
            <v>Vaporub 10gm Bundle</v>
          </cell>
          <cell r="H27" t="str">
            <v>OB CavDef 5+1 Sens</v>
          </cell>
          <cell r="I27" t="str">
            <v>Pampers Pants Reg</v>
          </cell>
          <cell r="J27" t="str">
            <v>ASL ORIG Class 100ML</v>
          </cell>
          <cell r="K27" t="str">
            <v>Olay FWsh Clr 100gm</v>
          </cell>
          <cell r="L27" t="str">
            <v>whspr Choice Wgs 15s</v>
          </cell>
        </row>
        <row r="28">
          <cell r="A28" t="str">
            <v>AmbPr Air LV&amp;C</v>
          </cell>
          <cell r="C28" t="str">
            <v>Fusion Razor</v>
          </cell>
          <cell r="D28" t="str">
            <v>Ariel Complete 500g</v>
          </cell>
          <cell r="E28" t="str">
            <v>HE Cucumber SH 400ml</v>
          </cell>
          <cell r="G28" t="str">
            <v>Vaporub 10gm C&amp;C</v>
          </cell>
          <cell r="H28" t="str">
            <v>OB CavDef Med 6sPack</v>
          </cell>
          <cell r="I28" t="str">
            <v>Pampers Pants RTM</v>
          </cell>
          <cell r="J28" t="str">
            <v>ASL ORIGINAL 100ML</v>
          </cell>
          <cell r="K28" t="str">
            <v>Olay FWsh Clr 18gm</v>
          </cell>
          <cell r="L28" t="str">
            <v>whspr Choice Wing 20s</v>
          </cell>
        </row>
        <row r="29">
          <cell r="A29" t="str">
            <v>AmbPr Air M&amp;R</v>
          </cell>
          <cell r="C29" t="str">
            <v>GII Cart</v>
          </cell>
          <cell r="D29" t="str">
            <v>Ariel Complete 700g</v>
          </cell>
          <cell r="E29" t="str">
            <v>HE Rosemary CN 400ml</v>
          </cell>
          <cell r="G29" t="str">
            <v>Vaporub 10gm HTH</v>
          </cell>
          <cell r="H29" t="str">
            <v>OB CavDef Sft 3sPack</v>
          </cell>
          <cell r="I29" t="str">
            <v>Pampers Pants Super Jumbos</v>
          </cell>
          <cell r="J29" t="str">
            <v>ASL ORIGINAL 150ML</v>
          </cell>
          <cell r="K29" t="str">
            <v>Olay FWsh Clr 50gm</v>
          </cell>
          <cell r="L29" t="str">
            <v>whspr Choice Wings 2s</v>
          </cell>
        </row>
        <row r="30">
          <cell r="A30" t="str">
            <v>AmbPr Air MF</v>
          </cell>
          <cell r="C30" t="str">
            <v>Gillette Guard Bins</v>
          </cell>
          <cell r="D30" t="str">
            <v>Ariel FOM 1 Kg</v>
          </cell>
          <cell r="E30" t="str">
            <v>HE Rosemary SH 400ml</v>
          </cell>
          <cell r="G30" t="str">
            <v>Vaporub 10gm RTM</v>
          </cell>
          <cell r="H30" t="str">
            <v>OB CavDef Sft 6sPack</v>
          </cell>
          <cell r="I30" t="str">
            <v>Pampers Pants Values</v>
          </cell>
          <cell r="J30" t="str">
            <v>ASL ORIGINAL 50ML</v>
          </cell>
          <cell r="K30" t="str">
            <v>Olay FWsh Gnt 100gm</v>
          </cell>
          <cell r="L30" t="str">
            <v>whspr Choice Wings 4s</v>
          </cell>
        </row>
        <row r="31">
          <cell r="A31" t="str">
            <v>AmbPr Air NZLD</v>
          </cell>
          <cell r="C31" t="str">
            <v>Gillette2 1s</v>
          </cell>
          <cell r="D31" t="str">
            <v>Ariel FOM 2 Kg</v>
          </cell>
          <cell r="E31" t="str">
            <v>HE Strawberry CN 400ml</v>
          </cell>
          <cell r="G31" t="str">
            <v>Vaporub 110ml</v>
          </cell>
          <cell r="H31" t="str">
            <v>OB CavDefM6+1SW free</v>
          </cell>
          <cell r="I31" t="str">
            <v>Pampers Preemies S-1</v>
          </cell>
          <cell r="J31" t="str">
            <v>ATOM LIME 150ML</v>
          </cell>
          <cell r="K31" t="str">
            <v>Olay FWsh Gnt 18gm</v>
          </cell>
          <cell r="L31" t="str">
            <v>whspr Choice Wings 7s</v>
          </cell>
        </row>
        <row r="32">
          <cell r="A32" t="str">
            <v>AmbPr Air OB</v>
          </cell>
          <cell r="C32" t="str">
            <v>GPI 1s</v>
          </cell>
          <cell r="D32" t="str">
            <v>Ariel FOM 3 Kg</v>
          </cell>
          <cell r="E32" t="str">
            <v>HE Strawberry SH 400ml</v>
          </cell>
          <cell r="G32" t="str">
            <v>Vaporub 25gm</v>
          </cell>
          <cell r="H32" t="str">
            <v>OB CavDefS6+1SW free</v>
          </cell>
          <cell r="I32" t="str">
            <v>Pampers Preemies S-2</v>
          </cell>
          <cell r="J32" t="str">
            <v>ATOM MUSK 150ML</v>
          </cell>
          <cell r="K32" t="str">
            <v>Olay FWsh Gnt 50gm</v>
          </cell>
          <cell r="L32" t="str">
            <v>whspr Choice Wings 8s</v>
          </cell>
        </row>
        <row r="33">
          <cell r="A33" t="str">
            <v>AmbPr Air R&amp;B</v>
          </cell>
          <cell r="C33" t="str">
            <v>GPI 5s</v>
          </cell>
          <cell r="D33" t="str">
            <v>Ariel Liquid 1L</v>
          </cell>
          <cell r="E33" t="str">
            <v>Pantene Bottle 1000ml</v>
          </cell>
          <cell r="G33" t="str">
            <v>Vaporub 25gm J-in-J</v>
          </cell>
          <cell r="H33" t="str">
            <v>OB Cavity Def 1s</v>
          </cell>
          <cell r="I33" t="str">
            <v>Pampers Preemies S-3</v>
          </cell>
          <cell r="J33" t="str">
            <v>ATOM ORIGINAL 150ML</v>
          </cell>
          <cell r="K33" t="str">
            <v>Olay FWsh MB 100gm</v>
          </cell>
          <cell r="L33" t="str">
            <v>whspr Choice XL 6s</v>
          </cell>
        </row>
        <row r="34">
          <cell r="A34" t="str">
            <v>AmbPr Air R&amp;B 199</v>
          </cell>
          <cell r="C34" t="str">
            <v>GPI B3G1</v>
          </cell>
          <cell r="D34" t="str">
            <v>Ariel Liquid 2L</v>
          </cell>
          <cell r="E34" t="str">
            <v>Pantene Bottle 200ml</v>
          </cell>
          <cell r="G34" t="str">
            <v>Vaporub 2gm</v>
          </cell>
          <cell r="H34" t="str">
            <v>OB Cavity Def 2s</v>
          </cell>
          <cell r="I34" t="str">
            <v>Pampers Splashers</v>
          </cell>
          <cell r="J34" t="str">
            <v>Cream Barber Pack</v>
          </cell>
          <cell r="K34" t="str">
            <v>Olay FWsh MB 18gm</v>
          </cell>
          <cell r="L34" t="str">
            <v>whspr Choice XL 7s</v>
          </cell>
        </row>
        <row r="35">
          <cell r="A35" t="str">
            <v>AmbPr Air S&amp;R</v>
          </cell>
          <cell r="C35" t="str">
            <v>GPI TSG Free</v>
          </cell>
          <cell r="D35" t="str">
            <v>Ariel Liquid 45ml</v>
          </cell>
          <cell r="E35" t="str">
            <v>Pantene Bottle 400ml</v>
          </cell>
          <cell r="G35" t="str">
            <v>Vaporub 50gm</v>
          </cell>
          <cell r="H35" t="str">
            <v>OB Cavity Def 3s</v>
          </cell>
          <cell r="I35" t="str">
            <v>Pampers Wipes 8s RTM</v>
          </cell>
          <cell r="J35" t="str">
            <v>Cream GIL Lime 30gm</v>
          </cell>
          <cell r="K35" t="str">
            <v>Olay FWsh MB 50gm</v>
          </cell>
          <cell r="L35" t="str">
            <v>whspr Choice XL 7s HTH</v>
          </cell>
        </row>
        <row r="36">
          <cell r="A36" t="str">
            <v>AmbPr Air SB</v>
          </cell>
          <cell r="C36" t="str">
            <v>Guard Cart</v>
          </cell>
          <cell r="D36" t="str">
            <v>Ariel Liquid 750ml</v>
          </cell>
          <cell r="E36" t="str">
            <v>Pantene Bottle 700ml</v>
          </cell>
          <cell r="G36" t="str">
            <v>Vaporub 5gm</v>
          </cell>
          <cell r="H36" t="str">
            <v>OB CD Med 2sVP N</v>
          </cell>
          <cell r="I36" t="str">
            <v>Pampers Wipes B3G1</v>
          </cell>
          <cell r="J36" t="str">
            <v>Cream GIL Lime 70gm</v>
          </cell>
          <cell r="K36" t="str">
            <v>Olay Mst Crm 100gm</v>
          </cell>
          <cell r="L36" t="str">
            <v>whspr Liners 20s</v>
          </cell>
        </row>
        <row r="37">
          <cell r="A37" t="str">
            <v>AmbPr Air SB 199</v>
          </cell>
          <cell r="C37" t="str">
            <v>Guard Cart 3s</v>
          </cell>
          <cell r="D37" t="str">
            <v>Ariel Mat FL 1 Kg</v>
          </cell>
          <cell r="E37" t="str">
            <v>Pantene Bottle 90ml</v>
          </cell>
          <cell r="G37" t="str">
            <v>Vaporub 5gm Bundle</v>
          </cell>
          <cell r="H37" t="str">
            <v>OB CD Sft 2sVP N</v>
          </cell>
          <cell r="I37" t="str">
            <v>Pampers Wipes FC 64s</v>
          </cell>
          <cell r="J37" t="str">
            <v>Cream GIL Lime 93gm</v>
          </cell>
          <cell r="K37" t="str">
            <v>Olay Mst Crm 2Oz Normal UV Day</v>
          </cell>
          <cell r="L37" t="str">
            <v>whspr Liners 40s</v>
          </cell>
        </row>
        <row r="38">
          <cell r="A38" t="str">
            <v>AmbPr Air SC&amp;Z</v>
          </cell>
          <cell r="C38" t="str">
            <v>Guard Cart 3s SBD</v>
          </cell>
          <cell r="D38" t="str">
            <v>Ariel Mat FL 2 kg</v>
          </cell>
          <cell r="E38" t="str">
            <v>Pantene Cond Bottle 200ml</v>
          </cell>
          <cell r="G38" t="str">
            <v>Vaporub 5gm C&amp;C</v>
          </cell>
          <cell r="H38" t="str">
            <v>OB CD Sft 3sPack N</v>
          </cell>
          <cell r="I38" t="str">
            <v>Pampers Wipes LCP 8s</v>
          </cell>
          <cell r="J38" t="str">
            <v>Cream GIL Reg 30gm</v>
          </cell>
          <cell r="K38" t="str">
            <v>Olay Mst Crm 2Oz Sens UV Day</v>
          </cell>
          <cell r="L38" t="str">
            <v>whspr Maxi Reg 10s</v>
          </cell>
        </row>
        <row r="39">
          <cell r="A39" t="str">
            <v>AmbPr Air SW</v>
          </cell>
          <cell r="C39" t="str">
            <v>Guard Cart 6s</v>
          </cell>
          <cell r="D39" t="str">
            <v>Ariel Mat FL 200g</v>
          </cell>
          <cell r="E39" t="str">
            <v>Pantene Cond Bottle 400ml</v>
          </cell>
          <cell r="G39" t="str">
            <v>Vaporub 5gm HTH</v>
          </cell>
          <cell r="H39" t="str">
            <v>OB Classic UC</v>
          </cell>
          <cell r="I39" t="str">
            <v>PC Pants LG 2s Pk</v>
          </cell>
          <cell r="J39" t="str">
            <v>Cream GIL Reg 70gm</v>
          </cell>
          <cell r="K39" t="str">
            <v>Olay Mst Crm 50gm</v>
          </cell>
          <cell r="L39" t="str">
            <v>whspr Maxi Reg 20s</v>
          </cell>
        </row>
        <row r="40">
          <cell r="A40" t="str">
            <v>AmbPr Air SW 199</v>
          </cell>
          <cell r="C40" t="str">
            <v>Guard Cart 6s SBD</v>
          </cell>
          <cell r="D40" t="str">
            <v>Ariel Mat FL 3 Kg</v>
          </cell>
          <cell r="E40" t="str">
            <v>Pantene Cond Bottle 90ml</v>
          </cell>
          <cell r="G40" t="str">
            <v>Vaporub 5gm RTM</v>
          </cell>
          <cell r="H40" t="str">
            <v>OB Classic UC Med</v>
          </cell>
          <cell r="I40" t="str">
            <v>PC Pants MD 2s Pk</v>
          </cell>
          <cell r="J40" t="str">
            <v>Cream GIL Reg 93gm</v>
          </cell>
          <cell r="K40" t="str">
            <v>Olay Mst Lot 150ml</v>
          </cell>
          <cell r="L40" t="str">
            <v>whspr Maxi RegW 15s</v>
          </cell>
        </row>
        <row r="41">
          <cell r="A41" t="str">
            <v>AmbPr Air THAI</v>
          </cell>
          <cell r="C41" t="str">
            <v>Guard Cart SBD</v>
          </cell>
          <cell r="D41" t="str">
            <v>Ariel Mat FL 500g</v>
          </cell>
          <cell r="E41" t="str">
            <v>Pantene Cond Sachets</v>
          </cell>
          <cell r="G41" t="str">
            <v>VCD 1000</v>
          </cell>
          <cell r="H41" t="str">
            <v>OB Classic UC Med 2s VP</v>
          </cell>
          <cell r="I41" t="str">
            <v>PC Pants MD Box Pk</v>
          </cell>
          <cell r="J41" t="str">
            <v>CREAM LIME 30G</v>
          </cell>
          <cell r="K41" t="str">
            <v>Olay Mst Lot 30ml</v>
          </cell>
          <cell r="L41" t="str">
            <v>whspr Maxi RegW 8s</v>
          </cell>
        </row>
        <row r="42">
          <cell r="A42" t="str">
            <v>AmbPr Air V&amp;S</v>
          </cell>
          <cell r="C42" t="str">
            <v>Guard Header Card</v>
          </cell>
          <cell r="D42" t="str">
            <v>Ariel Mat FL 6 Kg</v>
          </cell>
          <cell r="E42" t="str">
            <v>Pantene Large Sachets</v>
          </cell>
          <cell r="G42" t="str">
            <v>VCD 120</v>
          </cell>
          <cell r="H42" t="str">
            <v>OB ClassicSupCln Med</v>
          </cell>
          <cell r="I42" t="str">
            <v>PC Pants NB 2s</v>
          </cell>
          <cell r="J42" t="str">
            <v>CREAM LIME 70G</v>
          </cell>
          <cell r="K42" t="str">
            <v>Olay Mst Lot 6Oz Normal UV Day</v>
          </cell>
          <cell r="L42" t="str">
            <v>whspr Maxi RegW ON 15s</v>
          </cell>
        </row>
        <row r="43">
          <cell r="A43" t="str">
            <v>AmbPr Arsl AromLily</v>
          </cell>
          <cell r="C43" t="str">
            <v>Guard R+6 Promo pack</v>
          </cell>
          <cell r="D43" t="str">
            <v>Ariel Mat TL 1 Kg</v>
          </cell>
          <cell r="E43" t="str">
            <v>Pantene Oil</v>
          </cell>
          <cell r="G43" t="str">
            <v>VCD 1200</v>
          </cell>
          <cell r="H43" t="str">
            <v>OB Contura</v>
          </cell>
          <cell r="I43" t="str">
            <v>PC Pants NB 4s Pk</v>
          </cell>
          <cell r="J43" t="str">
            <v>CREAM MUSK 30G</v>
          </cell>
          <cell r="K43" t="str">
            <v>Olay Mst Lot 75ml</v>
          </cell>
          <cell r="L43" t="str">
            <v>whspr Maxi RegW ON 7s</v>
          </cell>
        </row>
        <row r="44">
          <cell r="A44" t="str">
            <v>AmbPr Arsl AromLvndr</v>
          </cell>
          <cell r="C44" t="str">
            <v>Guard Razor</v>
          </cell>
          <cell r="D44" t="str">
            <v>Ariel Mat TL 2 kg</v>
          </cell>
          <cell r="E44" t="str">
            <v>Pantene OR 180ml</v>
          </cell>
          <cell r="G44" t="str">
            <v>VCD 150</v>
          </cell>
          <cell r="H44" t="str">
            <v>OB Contura Med</v>
          </cell>
          <cell r="I44" t="str">
            <v>AB PANTS SM MEGA BOX</v>
          </cell>
          <cell r="J44" t="str">
            <v>CREAM MUSK 70G</v>
          </cell>
          <cell r="K44" t="str">
            <v>Olay NW 3-1 RTM 20gm</v>
          </cell>
          <cell r="L44" t="str">
            <v>whspr Maxi RegW ON15s</v>
          </cell>
        </row>
        <row r="45">
          <cell r="A45" t="str">
            <v>AmbPr Arsl Ocean</v>
          </cell>
          <cell r="C45" t="str">
            <v>Guard Razor SBD</v>
          </cell>
          <cell r="D45" t="str">
            <v>Ariel Mat TL 200g</v>
          </cell>
          <cell r="E45" t="str">
            <v>Pantene OR 80ml</v>
          </cell>
          <cell r="G45" t="str">
            <v>VCD 180</v>
          </cell>
          <cell r="H45" t="str">
            <v>OB D4 Power Refill</v>
          </cell>
          <cell r="I45" t="str">
            <v>AB PANTS LG MEGA BOX</v>
          </cell>
          <cell r="J45" t="str">
            <v>CREAM ORIGINAL 30G</v>
          </cell>
          <cell r="K45" t="str">
            <v>Olay NW 3in1 20gm</v>
          </cell>
          <cell r="L45" t="str">
            <v>whspr Maxi Rg 15s</v>
          </cell>
        </row>
        <row r="46">
          <cell r="A46" t="str">
            <v>AmbPr Arsl Pink</v>
          </cell>
          <cell r="C46" t="str">
            <v>Mach 3 Cart 12s</v>
          </cell>
          <cell r="D46" t="str">
            <v>Ariel Mat TL 3 Kg</v>
          </cell>
          <cell r="E46" t="str">
            <v>Pantene Small Sachets</v>
          </cell>
          <cell r="G46" t="str">
            <v>VCD 190bag</v>
          </cell>
          <cell r="H46" t="str">
            <v>OB D4 Power Refill VP</v>
          </cell>
          <cell r="I46" t="str">
            <v>AB PANTS XL MEGA BOX</v>
          </cell>
          <cell r="J46" t="str">
            <v>CREAM ORIGINAL 70G</v>
          </cell>
          <cell r="K46" t="str">
            <v>Olay NW 3in1 40gm</v>
          </cell>
          <cell r="L46" t="str">
            <v>whspr Maxi Rg 8s</v>
          </cell>
        </row>
        <row r="47">
          <cell r="A47" t="str">
            <v>AmbPr Arsl Sndalwood</v>
          </cell>
          <cell r="C47" t="str">
            <v>Mach 3 Cart 1s</v>
          </cell>
          <cell r="D47" t="str">
            <v>Ariel Mat TL 500g</v>
          </cell>
          <cell r="G47" t="str">
            <v>VCD 220</v>
          </cell>
          <cell r="H47" t="str">
            <v>OB DB4 power brush</v>
          </cell>
          <cell r="I47" t="str">
            <v>AB Pants MD Mega Box</v>
          </cell>
          <cell r="J47" t="str">
            <v>Creams RTM Pack</v>
          </cell>
          <cell r="K47" t="str">
            <v>Olay NW Clnsr 50gm</v>
          </cell>
          <cell r="L47" t="str">
            <v>whspr Maxi XLW 10s</v>
          </cell>
        </row>
        <row r="48">
          <cell r="A48" t="str">
            <v>AmbPr CarRef Aqua</v>
          </cell>
          <cell r="C48" t="str">
            <v>Mach 3 Cart 2s</v>
          </cell>
          <cell r="D48" t="str">
            <v>Ariel Mat TL 6 Kg</v>
          </cell>
          <cell r="G48" t="str">
            <v>VCD 30</v>
          </cell>
          <cell r="H48" t="str">
            <v>OB Disney</v>
          </cell>
          <cell r="I48" t="str">
            <v>AB Pants MEGA XL</v>
          </cell>
          <cell r="J48" t="str">
            <v>Deo (AI) 150ml</v>
          </cell>
          <cell r="K48" t="str">
            <v>Olay NW Day Crm 50gm</v>
          </cell>
          <cell r="L48" t="str">
            <v>whspr Maxi XLW 15s</v>
          </cell>
        </row>
        <row r="49">
          <cell r="A49" t="str">
            <v>AmbPr CarRef Citrus</v>
          </cell>
          <cell r="C49" t="str">
            <v>Mach 3 Cart 4s</v>
          </cell>
          <cell r="D49" t="str">
            <v>Ariel matic 1 Kg</v>
          </cell>
          <cell r="G49" t="str">
            <v>VCD 400</v>
          </cell>
          <cell r="H49" t="str">
            <v>OB Disney Med</v>
          </cell>
          <cell r="I49" t="str">
            <v>AB Pants MEGA SM</v>
          </cell>
          <cell r="J49" t="str">
            <v>Deo (CW) 150ml</v>
          </cell>
          <cell r="K49" t="str">
            <v>Olay NW IGF 20gm</v>
          </cell>
          <cell r="L49" t="str">
            <v>whspr Maxi XLW 20s</v>
          </cell>
        </row>
        <row r="50">
          <cell r="A50" t="str">
            <v>AmbPr CarRef Jasmine</v>
          </cell>
          <cell r="C50" t="str">
            <v>Mach 3 Cart 8s</v>
          </cell>
          <cell r="D50" t="str">
            <v>Ariel matic 2 Kg</v>
          </cell>
          <cell r="G50" t="str">
            <v>VCD 450</v>
          </cell>
          <cell r="H50" t="str">
            <v>OB DW Sft</v>
          </cell>
          <cell r="I50" t="str">
            <v>PC Pants MD Super Box</v>
          </cell>
          <cell r="J50" t="str">
            <v>Deo (PR) 150ml</v>
          </cell>
          <cell r="K50" t="str">
            <v>Olay NW IGF 40gm</v>
          </cell>
          <cell r="L50" t="str">
            <v>whspr Maxi XLW 8s</v>
          </cell>
        </row>
        <row r="51">
          <cell r="A51" t="str">
            <v>AmbPr CarRef Lavendr</v>
          </cell>
          <cell r="C51" t="str">
            <v>Mach 3 gift pack</v>
          </cell>
          <cell r="D51" t="str">
            <v>Ariel matic 200g</v>
          </cell>
          <cell r="G51" t="str">
            <v>VCD 5 Ginger</v>
          </cell>
          <cell r="H51" t="str">
            <v>OB DW Sft 2s VP</v>
          </cell>
          <cell r="I51" t="str">
            <v>PC Pants LG Sup Box</v>
          </cell>
          <cell r="J51" t="str">
            <v>Deo (SF) 150ml</v>
          </cell>
          <cell r="K51" t="str">
            <v>Olay NW Lit 20gm</v>
          </cell>
          <cell r="L51" t="str">
            <v>whspr Maxi XXXL ON 4s</v>
          </cell>
        </row>
        <row r="52">
          <cell r="A52" t="str">
            <v>AmbPr CarRef Pacific</v>
          </cell>
          <cell r="C52" t="str">
            <v>Mach 3 gift pack_T</v>
          </cell>
          <cell r="D52" t="str">
            <v>Ariel matic 500g</v>
          </cell>
          <cell r="G52" t="str">
            <v>VCD 5 Menthol</v>
          </cell>
          <cell r="H52" t="str">
            <v>OB EB17-1 Power Brush</v>
          </cell>
          <cell r="I52" t="str">
            <v>PC Pants XL Sup Box</v>
          </cell>
          <cell r="J52" t="str">
            <v>Deo (SP) 150ml</v>
          </cell>
          <cell r="K52" t="str">
            <v>Olay NW Lit 40gm</v>
          </cell>
          <cell r="L52" t="str">
            <v>whspr Soft XL 15s</v>
          </cell>
        </row>
        <row r="53">
          <cell r="A53" t="str">
            <v>AmbPr CarRef Tobaco</v>
          </cell>
          <cell r="C53" t="str">
            <v>Mach 3 Rzr</v>
          </cell>
          <cell r="D53" t="str">
            <v>Ariel Oxyblu 1 Kg</v>
          </cell>
          <cell r="G53" t="str">
            <v>VCD 60</v>
          </cell>
          <cell r="H53" t="str">
            <v>OB EF gel 140gm</v>
          </cell>
          <cell r="I53" t="str">
            <v>PC NB Sup Jumbo</v>
          </cell>
          <cell r="J53" t="str">
            <v>Deo Afterparty 150ml</v>
          </cell>
          <cell r="K53" t="str">
            <v>Olay NW Lotion 30ml</v>
          </cell>
          <cell r="L53" t="str">
            <v>whspr Soft XL 30s</v>
          </cell>
        </row>
        <row r="54">
          <cell r="A54" t="str">
            <v>AmbPr CarRef Vanilla</v>
          </cell>
          <cell r="C54" t="str">
            <v>Mach3 8s</v>
          </cell>
          <cell r="D54" t="str">
            <v>Ariel Oxyblu 12g NSR</v>
          </cell>
          <cell r="G54" t="str">
            <v>VCD Bags Ginger</v>
          </cell>
          <cell r="H54" t="str">
            <v>OB EF gel 35gm</v>
          </cell>
          <cell r="I54" t="str">
            <v>AB PANTS MD REG 99</v>
          </cell>
          <cell r="J54" t="str">
            <v>Deo DangerZone 150ml</v>
          </cell>
          <cell r="K54" t="str">
            <v>Olay NW Nite Crm 50g</v>
          </cell>
          <cell r="L54" t="str">
            <v>whspr Soft XL 50s</v>
          </cell>
        </row>
        <row r="55">
          <cell r="A55" t="str">
            <v>AmbPr CarST Aqua</v>
          </cell>
          <cell r="C55" t="str">
            <v>Mach3 Rzr Crm</v>
          </cell>
          <cell r="D55" t="str">
            <v>Ariel Oxyblu 14g</v>
          </cell>
          <cell r="G55" t="str">
            <v>VCD Bags Menthol</v>
          </cell>
          <cell r="H55" t="str">
            <v>OB EF gel 80gm</v>
          </cell>
          <cell r="I55" t="str">
            <v>AB PANTS LG REG 99</v>
          </cell>
          <cell r="J55" t="str">
            <v>DEO FRESH</v>
          </cell>
          <cell r="K55" t="str">
            <v>Olay NW UV Blkr 50gm</v>
          </cell>
          <cell r="L55" t="str">
            <v>Whspr Soft XL 6s</v>
          </cell>
        </row>
        <row r="56">
          <cell r="A56" t="str">
            <v>AmbPr CarST Citrus</v>
          </cell>
          <cell r="C56" t="str">
            <v>Mach3 Turbo Gift Pk</v>
          </cell>
          <cell r="D56" t="str">
            <v>Ariel Oxyblu 2 Kg</v>
          </cell>
          <cell r="G56" t="str">
            <v>Vicks 3in1 Hny Lmn 8</v>
          </cell>
          <cell r="H56" t="str">
            <v>OB Exceed</v>
          </cell>
          <cell r="I56" t="str">
            <v>AB Pants MEGA MD</v>
          </cell>
          <cell r="J56" t="str">
            <v>DEO FRESH 150ML</v>
          </cell>
          <cell r="K56" t="str">
            <v>Olay TE 1.7Oz Mature NUV Day</v>
          </cell>
          <cell r="L56" t="str">
            <v>whspr Soft XL 7s</v>
          </cell>
        </row>
        <row r="57">
          <cell r="A57" t="str">
            <v>AmbPr CarST Jasmine</v>
          </cell>
          <cell r="C57" t="str">
            <v>P II Cart</v>
          </cell>
          <cell r="D57" t="str">
            <v>Ariel Oxyblu 200g</v>
          </cell>
          <cell r="G57" t="str">
            <v>Vicks 3in1 Orange 8</v>
          </cell>
          <cell r="H57" t="str">
            <v>OB Exceed Med</v>
          </cell>
          <cell r="I57" t="str">
            <v>AB Pants MEGA LG</v>
          </cell>
          <cell r="J57" t="str">
            <v>DEO LIME</v>
          </cell>
          <cell r="K57" t="str">
            <v>Olay TE 1.7Oz Normal Night</v>
          </cell>
          <cell r="L57" t="str">
            <v>whspr Soft XL+ 15s</v>
          </cell>
        </row>
        <row r="58">
          <cell r="A58" t="str">
            <v>AmbPr CarST Lvndr</v>
          </cell>
          <cell r="C58" t="str">
            <v>Presto Plus</v>
          </cell>
          <cell r="D58" t="str">
            <v>Ariel Oxyblu 25g</v>
          </cell>
          <cell r="G58" t="str">
            <v>Vicks Galaxy CTU</v>
          </cell>
          <cell r="H58" t="str">
            <v>OB Exceed Sft</v>
          </cell>
          <cell r="I58" t="str">
            <v>PC Pants SM 2s Pk</v>
          </cell>
          <cell r="J58" t="str">
            <v>DEO LIME 150ML</v>
          </cell>
          <cell r="K58" t="str">
            <v>Olay TE 1.7Oz Sens NUV Day</v>
          </cell>
          <cell r="L58" t="str">
            <v>whspr Soft XL+ 30s</v>
          </cell>
        </row>
        <row r="59">
          <cell r="A59" t="str">
            <v>AmbPr CarST Pacific</v>
          </cell>
          <cell r="C59" t="str">
            <v>Presto3 1s</v>
          </cell>
          <cell r="D59" t="str">
            <v>Ariel Oxyblu 3 Kg</v>
          </cell>
          <cell r="G59" t="str">
            <v>Vicks Galaxy MBD</v>
          </cell>
          <cell r="H59" t="str">
            <v>OB Fresh Clean</v>
          </cell>
          <cell r="I59" t="str">
            <v>PC Pants XXL Box Pk</v>
          </cell>
          <cell r="J59" t="str">
            <v>DEO MAGNATE</v>
          </cell>
          <cell r="K59" t="str">
            <v>Olay TE 1.7Oz Sens UV Day</v>
          </cell>
          <cell r="L59" t="str">
            <v>whspr Soft XL+ 7s</v>
          </cell>
        </row>
        <row r="60">
          <cell r="A60" t="str">
            <v>AmbPr CarST Tobaco</v>
          </cell>
          <cell r="C60" t="str">
            <v>Presto3 4s</v>
          </cell>
          <cell r="D60" t="str">
            <v>Ariel Oxyblu 4 Kg</v>
          </cell>
          <cell r="G60" t="str">
            <v>Vicks SMBD</v>
          </cell>
          <cell r="H60" t="str">
            <v>OB Fresh10+2Neem</v>
          </cell>
          <cell r="I60" t="str">
            <v>Premium Pants Econs</v>
          </cell>
          <cell r="J60" t="str">
            <v>DEO MAGNATE 150ML</v>
          </cell>
          <cell r="K60" t="str">
            <v>Olay TE 50g Normal NUV Day</v>
          </cell>
          <cell r="L60" t="str">
            <v>whspr Ult ON XL+ 15s</v>
          </cell>
        </row>
        <row r="61">
          <cell r="A61" t="str">
            <v>AmbPr CarST Vanilla</v>
          </cell>
          <cell r="C61" t="str">
            <v>ProGlide Cart 2s</v>
          </cell>
          <cell r="D61" t="str">
            <v>Ariel Oxyblu 500g</v>
          </cell>
          <cell r="G61" t="str">
            <v>VVP 100</v>
          </cell>
          <cell r="H61" t="str">
            <v>OB Gum Protect Sft</v>
          </cell>
          <cell r="I61" t="str">
            <v>Premium Pants Jumbos</v>
          </cell>
          <cell r="J61" t="str">
            <v>DEO MUSK</v>
          </cell>
          <cell r="K61" t="str">
            <v>Olay TE 50g Sens UV Day</v>
          </cell>
          <cell r="L61" t="str">
            <v>whspr Ult ON XL+ 30s</v>
          </cell>
        </row>
        <row r="62">
          <cell r="A62" t="str">
            <v>AmbPr Ref B&amp;B</v>
          </cell>
          <cell r="C62" t="str">
            <v>ProGlide Cart 4s</v>
          </cell>
          <cell r="D62" t="str">
            <v>Ariel PerfctWsh 500g</v>
          </cell>
          <cell r="G62" t="str">
            <v>VVP 260</v>
          </cell>
          <cell r="H62" t="str">
            <v>OB Gum Protect Sft 2s VP</v>
          </cell>
          <cell r="I62" t="str">
            <v>Premium Pants LG 2s</v>
          </cell>
          <cell r="J62" t="str">
            <v>DEO MUSK 150ML</v>
          </cell>
          <cell r="K62" t="str">
            <v>Olay TE Clnsr 100gm</v>
          </cell>
          <cell r="L62" t="str">
            <v>whspr Ult ON XL+ 45s</v>
          </cell>
        </row>
        <row r="63">
          <cell r="A63" t="str">
            <v>AmbPr Ref HAWI</v>
          </cell>
          <cell r="C63" t="str">
            <v>ProGlide Cart 8s</v>
          </cell>
          <cell r="D63" t="str">
            <v>Ariel PerfctWsh Rs10</v>
          </cell>
          <cell r="G63" t="str">
            <v>VVR 10ml Pencil Box</v>
          </cell>
          <cell r="H63" t="str">
            <v>OB H32 140gm</v>
          </cell>
          <cell r="I63" t="str">
            <v>Premium Pants MD 2s</v>
          </cell>
          <cell r="J63" t="str">
            <v>DEO ORIGINAL</v>
          </cell>
          <cell r="K63" t="str">
            <v>Olay TE Clnsr 50gm</v>
          </cell>
          <cell r="L63" t="str">
            <v>whspr Ult ON XL+ 7s</v>
          </cell>
        </row>
        <row r="64">
          <cell r="A64" t="str">
            <v>AmbPr Ref LV&amp;C</v>
          </cell>
          <cell r="C64" t="str">
            <v>ProGlide Flexbal Rzr</v>
          </cell>
          <cell r="D64" t="str">
            <v>Ariel PerfctWsh Rs2</v>
          </cell>
          <cell r="G64" t="str">
            <v>VVR 5ml Pencil Box</v>
          </cell>
          <cell r="H64" t="str">
            <v>OB H32 190gm</v>
          </cell>
          <cell r="I64" t="str">
            <v>Premium Pants NB 2s</v>
          </cell>
          <cell r="J64" t="str">
            <v>DEO ORIGINAL 150ML</v>
          </cell>
          <cell r="K64" t="str">
            <v>Olay TE Duo UV 20gm</v>
          </cell>
          <cell r="L64" t="str">
            <v>whspr Ult ON XXL+ 5s</v>
          </cell>
        </row>
        <row r="65">
          <cell r="A65" t="str">
            <v>AmbPr Ref NZLD</v>
          </cell>
          <cell r="C65" t="str">
            <v>ProGlide Gift Pack</v>
          </cell>
          <cell r="D65" t="str">
            <v>Ariel PW 500g South</v>
          </cell>
          <cell r="H65" t="str">
            <v>OB H32 40gm</v>
          </cell>
          <cell r="I65" t="str">
            <v>Premium Pants Regs</v>
          </cell>
          <cell r="J65" t="str">
            <v>DEO SPORT</v>
          </cell>
          <cell r="K65" t="str">
            <v>Olay TE Duo UV 40gm</v>
          </cell>
          <cell r="L65" t="str">
            <v>whspr Ult XXXL ON 3s</v>
          </cell>
        </row>
        <row r="66">
          <cell r="A66" t="str">
            <v>AmbPr Ref S&amp;R</v>
          </cell>
          <cell r="C66" t="str">
            <v>ProGlide Styler</v>
          </cell>
          <cell r="D66" t="str">
            <v>Ariel SC Oxy Blu 200gm</v>
          </cell>
          <cell r="H66" t="str">
            <v>OB H32 80gm</v>
          </cell>
          <cell r="I66" t="str">
            <v>Premium Pants SM 2s</v>
          </cell>
          <cell r="J66" t="str">
            <v>DEO SPORT 150ML</v>
          </cell>
          <cell r="K66" t="str">
            <v>Olay TE Eye 15ml</v>
          </cell>
          <cell r="L66" t="str">
            <v>Whspr Ult XXXL ON10s</v>
          </cell>
        </row>
        <row r="67">
          <cell r="A67" t="str">
            <v>AmbPr Ref SC&amp;Z</v>
          </cell>
          <cell r="C67" t="str">
            <v>RDY II</v>
          </cell>
          <cell r="D67" t="str">
            <v>Ariel SC Oxy Blu 2kg</v>
          </cell>
          <cell r="H67" t="str">
            <v>OB Kids 10+2 Free</v>
          </cell>
          <cell r="J67" t="str">
            <v>DEO WW</v>
          </cell>
          <cell r="K67" t="str">
            <v>Olay TE Eye Crm 0.5Oz Normal NUV Day</v>
          </cell>
          <cell r="L67" t="str">
            <v>whspr Ultra Reg 15s</v>
          </cell>
        </row>
        <row r="68">
          <cell r="A68" t="str">
            <v>AmbPr Ref THAI</v>
          </cell>
          <cell r="C68" t="str">
            <v>RDY II 5s</v>
          </cell>
          <cell r="D68" t="str">
            <v>Ariel SC Oxyblu 1 Kg</v>
          </cell>
          <cell r="H68" t="str">
            <v>OB Kids Sft</v>
          </cell>
          <cell r="J68" t="str">
            <v>DEO WW 150ML</v>
          </cell>
          <cell r="K68" t="str">
            <v>Olay TE FW 20gm</v>
          </cell>
          <cell r="L68" t="str">
            <v>whspr Ultra Reg 2s</v>
          </cell>
        </row>
        <row r="69">
          <cell r="A69" t="str">
            <v>AmbPr ST B&amp;B</v>
          </cell>
          <cell r="C69" t="str">
            <v>Satin Care Disp</v>
          </cell>
          <cell r="D69" t="str">
            <v>Ariel SC Oxyblu 500g</v>
          </cell>
          <cell r="H69" t="str">
            <v>OB Neem FrshClnM10+2</v>
          </cell>
          <cell r="J69" t="str">
            <v>Fat Foamy (Reg) 300gm</v>
          </cell>
          <cell r="K69" t="str">
            <v>Olay TE FW 50gm</v>
          </cell>
          <cell r="L69" t="str">
            <v>whspr Ultra Reg 8s</v>
          </cell>
        </row>
        <row r="70">
          <cell r="A70" t="str">
            <v>AmbPr ST HAWI</v>
          </cell>
          <cell r="C70" t="str">
            <v>Satincare</v>
          </cell>
          <cell r="D70" t="str">
            <v>Ariel Ultramatic 3 Kg</v>
          </cell>
          <cell r="H70" t="str">
            <v>OB Neem FrshClnS10+2</v>
          </cell>
          <cell r="J70" t="str">
            <v>Fat Foamy (Sen) 300gm</v>
          </cell>
          <cell r="K70" t="str">
            <v>Olay TE FW 50gm Prom</v>
          </cell>
          <cell r="L70" t="str">
            <v>whspr Ultra S1 Wings 15s</v>
          </cell>
        </row>
        <row r="71">
          <cell r="A71" t="str">
            <v>AmbPr ST LV&amp;C</v>
          </cell>
          <cell r="C71" t="str">
            <v>SEFW Cart</v>
          </cell>
          <cell r="D71" t="str">
            <v>Ariel ultrmatic 1 Kg</v>
          </cell>
          <cell r="H71" t="str">
            <v>OB Ortho Sft</v>
          </cell>
          <cell r="J71" t="str">
            <v>Foam (Cln) 200ml</v>
          </cell>
          <cell r="K71" t="str">
            <v>Olay TE Gentle 50gm</v>
          </cell>
          <cell r="L71" t="str">
            <v>whspr Ultra S1 Wings 8s</v>
          </cell>
        </row>
        <row r="72">
          <cell r="A72" t="str">
            <v>AmbPr ST NZLD</v>
          </cell>
          <cell r="C72" t="str">
            <v>SEFW Rzr</v>
          </cell>
          <cell r="D72" t="str">
            <v>Ariel ultrmatic 2 Kg</v>
          </cell>
          <cell r="H72" t="str">
            <v>OB Paste+Brush Pack</v>
          </cell>
          <cell r="J72" t="str">
            <v>Foam (Lmn) 200ml</v>
          </cell>
          <cell r="K72" t="str">
            <v>Olay TE Gnt NUV 50gm</v>
          </cell>
          <cell r="L72" t="str">
            <v>whspr Ultra Sft LN 15s</v>
          </cell>
        </row>
        <row r="73">
          <cell r="A73" t="str">
            <v>AmbPr ST S&amp;R</v>
          </cell>
          <cell r="C73" t="str">
            <v>Simply Venus 3s Disp</v>
          </cell>
          <cell r="D73" t="str">
            <v>Ariel ultrmatic 500g</v>
          </cell>
          <cell r="H73" t="str">
            <v>OB PH 5way</v>
          </cell>
          <cell r="J73" t="str">
            <v>Foam (Mnth) 200ml</v>
          </cell>
          <cell r="K73" t="str">
            <v>Olay TE Gnt UV 50gm</v>
          </cell>
          <cell r="L73" t="str">
            <v>whspr Ultra Sft LN 8s</v>
          </cell>
        </row>
        <row r="74">
          <cell r="A74" t="str">
            <v>AmbPr ST SC&amp;Z</v>
          </cell>
          <cell r="C74" t="str">
            <v>Simply Venus Disp</v>
          </cell>
          <cell r="D74" t="str">
            <v>FREE Tide Bar Rs 10</v>
          </cell>
          <cell r="H74" t="str">
            <v>OB PH 75gm bulk</v>
          </cell>
          <cell r="J74" t="str">
            <v>Foam (Mst) 200ml</v>
          </cell>
          <cell r="K74" t="str">
            <v>Olay TE Gnt UV Prom</v>
          </cell>
          <cell r="L74" t="str">
            <v>whspr Ultra Sft XL 7s</v>
          </cell>
        </row>
        <row r="75">
          <cell r="A75" t="str">
            <v>AmbPr ST THAI</v>
          </cell>
          <cell r="C75" t="str">
            <v>SP Blades 100s</v>
          </cell>
          <cell r="D75" t="str">
            <v>FREE Tide Bar Rs 6</v>
          </cell>
          <cell r="H75" t="str">
            <v>OB PH Antibac</v>
          </cell>
          <cell r="J75" t="str">
            <v>Foam (Prot) 245g</v>
          </cell>
          <cell r="K75" t="str">
            <v>Olay TE GNUV BP</v>
          </cell>
          <cell r="L75" t="str">
            <v>whspr Ultra Systm Pk</v>
          </cell>
        </row>
        <row r="76">
          <cell r="A76" t="str">
            <v>Car AQ+LSpa+EJ</v>
          </cell>
          <cell r="C76" t="str">
            <v>SP Blades 5s</v>
          </cell>
          <cell r="D76" t="str">
            <v>Gain Super Soaker</v>
          </cell>
          <cell r="H76" t="str">
            <v>OB PH Antibac N</v>
          </cell>
          <cell r="J76" t="str">
            <v>Foam (Reg) 200ml</v>
          </cell>
          <cell r="K76" t="str">
            <v>Olay TE GUV BP</v>
          </cell>
          <cell r="L76" t="str">
            <v>whspr Ultra XL 15s</v>
          </cell>
        </row>
        <row r="77">
          <cell r="A77" t="str">
            <v>Car Aqua RF</v>
          </cell>
          <cell r="C77" t="str">
            <v>SP Rzr</v>
          </cell>
          <cell r="D77" t="str">
            <v>North TideJR 500+Bar FREE</v>
          </cell>
          <cell r="H77" t="str">
            <v>OB PH AU</v>
          </cell>
          <cell r="J77" t="str">
            <v>Foam (Reg) 50gm</v>
          </cell>
          <cell r="K77" t="str">
            <v>Olay TE LW TPR</v>
          </cell>
          <cell r="L77" t="str">
            <v>whspr Ultra XL 2s</v>
          </cell>
        </row>
        <row r="78">
          <cell r="A78" t="str">
            <v>Car Aqua ST</v>
          </cell>
          <cell r="C78" t="str">
            <v>SS 10s</v>
          </cell>
          <cell r="D78" t="str">
            <v>North TideLM 500+Bar FREE</v>
          </cell>
          <cell r="H78" t="str">
            <v>OB PH Base</v>
          </cell>
          <cell r="J78" t="str">
            <v>Foam (Sen) 200ml</v>
          </cell>
          <cell r="K78" t="str">
            <v>Olay TE Night 20gm</v>
          </cell>
          <cell r="L78" t="str">
            <v>whspr Ultra XL 30s</v>
          </cell>
        </row>
        <row r="79">
          <cell r="A79" t="str">
            <v>Car Lavender RF</v>
          </cell>
          <cell r="C79" t="str">
            <v>SS Blades 5s</v>
          </cell>
          <cell r="D79" t="str">
            <v>Tide 3in1 1Kg DHOOM</v>
          </cell>
          <cell r="H79" t="str">
            <v>OB PH Base Med2sVP N</v>
          </cell>
          <cell r="J79" t="str">
            <v>Foam (Senst) 245g</v>
          </cell>
          <cell r="K79" t="str">
            <v>Olay TE Night 50gm</v>
          </cell>
          <cell r="L79" t="str">
            <v>whspr Ultra XL 45s</v>
          </cell>
        </row>
        <row r="80">
          <cell r="A80" t="str">
            <v>Car Lavender ST</v>
          </cell>
          <cell r="C80" t="str">
            <v>SS Rzr</v>
          </cell>
          <cell r="D80" t="str">
            <v>Tide 3in1 500g DHOOM</v>
          </cell>
          <cell r="H80" t="str">
            <v>OB PH Base MedB2G1 N</v>
          </cell>
          <cell r="J80" t="str">
            <v>FOAM LIME 250G</v>
          </cell>
          <cell r="K80" t="str">
            <v>Olay TE Night Prom</v>
          </cell>
          <cell r="L80" t="str">
            <v>whspr Ultra XL 4s</v>
          </cell>
        </row>
        <row r="81">
          <cell r="A81" t="str">
            <v>Car Pacific RF</v>
          </cell>
          <cell r="C81" t="str">
            <v>SS Saloon 50s</v>
          </cell>
          <cell r="D81" t="str">
            <v>Tide 3in1 Semi 1Kg</v>
          </cell>
          <cell r="H81" t="str">
            <v>OB PH Base N</v>
          </cell>
          <cell r="J81" t="str">
            <v>FOAM MUSK 250G</v>
          </cell>
          <cell r="K81" t="str">
            <v>Olay TE Nrm NUV 20gm</v>
          </cell>
          <cell r="L81" t="str">
            <v>whspr Ultra XL 5s</v>
          </cell>
        </row>
        <row r="82">
          <cell r="A82" t="str">
            <v>Car Pacific ST</v>
          </cell>
          <cell r="C82" t="str">
            <v>ST Rzr</v>
          </cell>
          <cell r="D82" t="str">
            <v>Tide 3in1 Semi 4Kg</v>
          </cell>
          <cell r="H82" t="str">
            <v>OB PH Base Sft2sVP N</v>
          </cell>
          <cell r="J82" t="str">
            <v>FOAM ORIGINAL 250G</v>
          </cell>
          <cell r="K82" t="str">
            <v>Olay TE Nrm NUV 50gm</v>
          </cell>
          <cell r="L82" t="str">
            <v>whspr Ultra XL 7s</v>
          </cell>
        </row>
        <row r="83">
          <cell r="A83" t="str">
            <v>Car Vanilla RF</v>
          </cell>
          <cell r="C83" t="str">
            <v>SV3 BASIC STREAMER PACK</v>
          </cell>
          <cell r="D83" t="str">
            <v>Tide 3in1 Semi 500g</v>
          </cell>
          <cell r="H83" t="str">
            <v>OB PH Base SftB2G1 N</v>
          </cell>
          <cell r="J83" t="str">
            <v>FusionGel PuSen200ml</v>
          </cell>
          <cell r="K83" t="str">
            <v>Olay TE Nrm NUV Prom</v>
          </cell>
          <cell r="L83" t="str">
            <v>whspr Ultra XL 8s</v>
          </cell>
        </row>
        <row r="84">
          <cell r="A84" t="str">
            <v>Car Vanilla ST</v>
          </cell>
          <cell r="C84" t="str">
            <v>Turbo Cart 2s</v>
          </cell>
          <cell r="D84" t="str">
            <v>Tide 3in1 Semi 500g</v>
          </cell>
          <cell r="H84" t="str">
            <v>OB PH GC Med N</v>
          </cell>
          <cell r="J84" t="str">
            <v>FusionGel Sen200ml</v>
          </cell>
          <cell r="K84" t="str">
            <v>Olay TE Nrm NUV TPR</v>
          </cell>
          <cell r="L84" t="str">
            <v>whspr Ultra XL 9s</v>
          </cell>
        </row>
        <row r="85">
          <cell r="A85" t="str">
            <v>Vent Clips CITRS</v>
          </cell>
          <cell r="C85" t="str">
            <v>Turbo Cart 4s</v>
          </cell>
          <cell r="D85" t="str">
            <v>Tide Bar</v>
          </cell>
          <cell r="H85" t="str">
            <v>OB PH GC MedB2G1 N</v>
          </cell>
          <cell r="J85" t="str">
            <v>FusionGel Sen75ml</v>
          </cell>
          <cell r="K85" t="str">
            <v>Olay TE Nrm UV 20gm</v>
          </cell>
          <cell r="L85" t="str">
            <v>whspr Ultra XL ON 2s</v>
          </cell>
        </row>
        <row r="86">
          <cell r="A86" t="str">
            <v>Vent Clips Lavender</v>
          </cell>
          <cell r="C86" t="str">
            <v>Turbo Cart 8s</v>
          </cell>
          <cell r="D86" t="str">
            <v>Tide JR 10KG PROMO</v>
          </cell>
          <cell r="H86" t="str">
            <v>OB PH GC Sft N</v>
          </cell>
          <cell r="J86" t="str">
            <v>FusionGel UltPr200ml</v>
          </cell>
          <cell r="K86" t="str">
            <v>Olay TE Nrm UV 50gm</v>
          </cell>
          <cell r="L86" t="str">
            <v>whspr Ultra XL ON 7s</v>
          </cell>
        </row>
        <row r="87">
          <cell r="A87" t="str">
            <v>Vent Clips NZLD</v>
          </cell>
          <cell r="C87" t="str">
            <v>Turbo Mach-3 Rzr</v>
          </cell>
          <cell r="D87" t="str">
            <v>Tide Matic 1Kg</v>
          </cell>
          <cell r="H87" t="str">
            <v>OB PH GC SftB2G1 N</v>
          </cell>
          <cell r="J87" t="str">
            <v>Gil Foam Wash 150ml</v>
          </cell>
          <cell r="K87" t="str">
            <v>Olay TE Nrm UV 8gm</v>
          </cell>
          <cell r="L87" t="str">
            <v>whspr Ultra XL+ 15s</v>
          </cell>
        </row>
        <row r="88">
          <cell r="A88" t="str">
            <v>Vent Clips SKY BRZ</v>
          </cell>
          <cell r="C88" t="str">
            <v>Turbo Sen Cart 2s</v>
          </cell>
          <cell r="D88" t="str">
            <v>Tide Matic 2Kg</v>
          </cell>
          <cell r="H88" t="str">
            <v>OB PH Gum Care</v>
          </cell>
          <cell r="J88" t="str">
            <v>Gil Moist Lot 100ml</v>
          </cell>
          <cell r="K88" t="str">
            <v>Olay TE Nrm UV Prom</v>
          </cell>
          <cell r="L88" t="str">
            <v>whspr Ultra XL+ 30s</v>
          </cell>
        </row>
        <row r="89">
          <cell r="A89" t="str">
            <v>Vent Clips THAI</v>
          </cell>
          <cell r="C89" t="str">
            <v>Turbo Sen Cart 4s</v>
          </cell>
          <cell r="D89" t="str">
            <v>Tide Matic 4Kg</v>
          </cell>
          <cell r="H89" t="str">
            <v>OB PH Med N6+1Free</v>
          </cell>
          <cell r="J89" t="str">
            <v>Gil Moist Reg 15ml</v>
          </cell>
          <cell r="K89" t="str">
            <v>Olay TE Nrm UV TPR</v>
          </cell>
          <cell r="L89" t="str">
            <v>whspr Ultra XL+ 44s</v>
          </cell>
        </row>
        <row r="90">
          <cell r="C90" t="str">
            <v>Turbo Sens Razor</v>
          </cell>
          <cell r="D90" t="str">
            <v>Tide Naturals 1Kg</v>
          </cell>
          <cell r="H90" t="str">
            <v>OB PH Neem M 6+1Free</v>
          </cell>
          <cell r="J90" t="str">
            <v>Gil Moist Reg 75ml</v>
          </cell>
          <cell r="K90" t="str">
            <v>Olay TE NUV BP</v>
          </cell>
          <cell r="L90" t="str">
            <v>whspr Ultra XL+ 4s POME</v>
          </cell>
        </row>
        <row r="91">
          <cell r="C91" t="str">
            <v>Turbo Sens Rzr TSG</v>
          </cell>
          <cell r="D91" t="str">
            <v>Tide Naturals 250g</v>
          </cell>
          <cell r="H91" t="str">
            <v>OB PH Neem Med B2G2</v>
          </cell>
          <cell r="J91" t="str">
            <v>Gil SBR</v>
          </cell>
          <cell r="K91" t="str">
            <v>Olay TE Serum 50gm</v>
          </cell>
          <cell r="L91" t="str">
            <v>whspr Ultra XL+ 60s</v>
          </cell>
        </row>
        <row r="92">
          <cell r="C92" t="str">
            <v>Turbo+Foamy gift pack</v>
          </cell>
          <cell r="D92" t="str">
            <v>Tide Naturals 2kg</v>
          </cell>
          <cell r="H92" t="str">
            <v>OB PH Neem S 6+1Free</v>
          </cell>
          <cell r="J92" t="str">
            <v>Gil Scrub 100ml</v>
          </cell>
          <cell r="K92" t="str">
            <v>Olay TE TOF UV 50gm</v>
          </cell>
          <cell r="L92" t="str">
            <v>whspr Ultra XL+ 7s</v>
          </cell>
        </row>
        <row r="93">
          <cell r="C93" t="str">
            <v>Twin II</v>
          </cell>
          <cell r="D93" t="str">
            <v>Tide Naturals 500g</v>
          </cell>
          <cell r="H93" t="str">
            <v>OB PH Neem Sft B2G2</v>
          </cell>
          <cell r="J93" t="str">
            <v>Gillette Skin Moisturizer SPF 75ml</v>
          </cell>
          <cell r="K93" t="str">
            <v>Olay TE TOF UV Prom</v>
          </cell>
          <cell r="L93" t="str">
            <v>whsprChoice Ultra 10</v>
          </cell>
        </row>
        <row r="94">
          <cell r="C94" t="str">
            <v>Vector 1s</v>
          </cell>
          <cell r="D94" t="str">
            <v>Tide Naturals Rs10</v>
          </cell>
          <cell r="H94" t="str">
            <v>OB PH Sens B2G1 N</v>
          </cell>
          <cell r="J94" t="str">
            <v>Mach 3 Irrdef Foam 245gm</v>
          </cell>
          <cell r="K94" t="str">
            <v>Olay TE UV BP</v>
          </cell>
          <cell r="L94" t="str">
            <v>wspr Ch(6)+Ch Ult(2)</v>
          </cell>
        </row>
        <row r="95">
          <cell r="C95" t="str">
            <v>Vector 2s</v>
          </cell>
          <cell r="D95" t="str">
            <v>Tide Naturals Rs20</v>
          </cell>
          <cell r="H95" t="str">
            <v>OB PH Sens UT B2G1</v>
          </cell>
          <cell r="J95" t="str">
            <v>Mach 3 IrrDef Gel 195gm</v>
          </cell>
          <cell r="K95" t="str">
            <v>Olay TOF BP</v>
          </cell>
        </row>
        <row r="96">
          <cell r="C96" t="str">
            <v>Vector 4s</v>
          </cell>
          <cell r="D96" t="str">
            <v>Tide Plus 1.5Kg</v>
          </cell>
          <cell r="H96" t="str">
            <v>OB PH Sensitive</v>
          </cell>
          <cell r="J96" t="str">
            <v>Mach 3 IrrDef Gel 70gm</v>
          </cell>
          <cell r="K96" t="str">
            <v>Olay WR Foaming Cleanser 100g</v>
          </cell>
        </row>
        <row r="97">
          <cell r="C97" t="str">
            <v>Vector 6s</v>
          </cell>
          <cell r="D97" t="str">
            <v>Tide Plus 10Kg</v>
          </cell>
          <cell r="H97" t="str">
            <v>OB PH Sft N6+1Free</v>
          </cell>
          <cell r="J97" t="str">
            <v>Mach 3 Sen Gel 195gm</v>
          </cell>
          <cell r="K97" t="str">
            <v>Olay WR Lotion 30mL</v>
          </cell>
        </row>
        <row r="98">
          <cell r="C98" t="str">
            <v>Vector Cart</v>
          </cell>
          <cell r="D98" t="str">
            <v>Tide Plus 1Kg</v>
          </cell>
          <cell r="H98" t="str">
            <v>OB PH Smart Flex</v>
          </cell>
          <cell r="J98" t="str">
            <v>Mach3 ExtCf Gel 70gm</v>
          </cell>
          <cell r="K98" t="str">
            <v>Olay WR Lotion 75mL</v>
          </cell>
        </row>
        <row r="99">
          <cell r="C99" t="str">
            <v>Vector gift pack</v>
          </cell>
          <cell r="D99" t="str">
            <v>Tide Plus 2Kg</v>
          </cell>
          <cell r="H99" t="str">
            <v>OB PH UT Charcl 1s</v>
          </cell>
          <cell r="J99" t="str">
            <v>Mach3 Sen Gel 70g</v>
          </cell>
          <cell r="K99" t="str">
            <v>Olay WR Mask</v>
          </cell>
        </row>
        <row r="100">
          <cell r="C100" t="str">
            <v>Vector Rzr</v>
          </cell>
          <cell r="D100" t="str">
            <v>Tide Plus 4Kg</v>
          </cell>
          <cell r="H100" t="str">
            <v>OB PH UT Charcl B2G1</v>
          </cell>
          <cell r="J100" t="str">
            <v>Mach3 Smth Gel 195gm</v>
          </cell>
          <cell r="K100" t="str">
            <v>RG - Crm 1.7Oz Normal Night Recovery</v>
          </cell>
        </row>
        <row r="101">
          <cell r="C101" t="str">
            <v>Vector3 Cart 2s</v>
          </cell>
          <cell r="D101" t="str">
            <v>Tide Plus 500g</v>
          </cell>
          <cell r="H101" t="str">
            <v>OB Plus</v>
          </cell>
          <cell r="J101" t="str">
            <v>OlayMen CrmClnsr100g</v>
          </cell>
          <cell r="K101" t="str">
            <v>RG - Crm 1.7Oz Normal NUV Day Deep Hyd</v>
          </cell>
        </row>
        <row r="102">
          <cell r="C102" t="str">
            <v>Vector3 Cart 4s</v>
          </cell>
          <cell r="D102" t="str">
            <v>Tide Plus 6Kg</v>
          </cell>
          <cell r="H102" t="str">
            <v>OB Plus B2G1 VP</v>
          </cell>
          <cell r="J102" t="str">
            <v>OlayMen CrmMst100ml</v>
          </cell>
          <cell r="K102" t="str">
            <v>RG - Serum 1.7Oz Normal NUV Day</v>
          </cell>
        </row>
        <row r="103">
          <cell r="C103" t="str">
            <v>Vector3 Cart 8s</v>
          </cell>
          <cell r="D103" t="str">
            <v>Tide Plus 8Kg</v>
          </cell>
          <cell r="H103" t="str">
            <v>OB Plus Med</v>
          </cell>
          <cell r="J103" t="str">
            <v>OlayMen Eye Gel15gm</v>
          </cell>
          <cell r="K103" t="str">
            <v>RG - Serum 1.7Oz Sens NUV Day</v>
          </cell>
        </row>
        <row r="104">
          <cell r="C104" t="str">
            <v>Vector3 Razor</v>
          </cell>
          <cell r="D104" t="str">
            <v>NTH TideLM500+Rs6Bar FREE</v>
          </cell>
          <cell r="H104" t="str">
            <v>OB POC Pro 2</v>
          </cell>
          <cell r="J104" t="str">
            <v>OlayMen GelClnsr100g</v>
          </cell>
          <cell r="K104" t="str">
            <v>RG Clnsr 100gm</v>
          </cell>
        </row>
        <row r="105">
          <cell r="C105" t="str">
            <v>Vector3 Rzr</v>
          </cell>
          <cell r="D105" t="str">
            <v>NTH TideJR500+Rs6Bar FREE</v>
          </cell>
          <cell r="H105" t="str">
            <v>OB POC Pro 2000</v>
          </cell>
          <cell r="J105" t="str">
            <v>OlayMen GelMoist50g</v>
          </cell>
          <cell r="K105" t="str">
            <v>RG Day 14gm</v>
          </cell>
        </row>
        <row r="106">
          <cell r="C106" t="str">
            <v>Vector3 Rzr+TSG10gm</v>
          </cell>
          <cell r="D106" t="str">
            <v>FREE Bar Rs10 145g</v>
          </cell>
          <cell r="H106" t="str">
            <v>OB POC Pro 600</v>
          </cell>
          <cell r="J106" t="str">
            <v>OlayMen Toner150ml</v>
          </cell>
          <cell r="K106" t="str">
            <v>RG Day 50g+ Cls</v>
          </cell>
        </row>
        <row r="107">
          <cell r="C107" t="str">
            <v>Venus Breeze Cart 2s</v>
          </cell>
          <cell r="D107" t="str">
            <v>FREE Bar Rs6 70g</v>
          </cell>
          <cell r="H107" t="str">
            <v>OB POC Refill</v>
          </cell>
          <cell r="J107" t="str">
            <v>S Foam (Cnd)</v>
          </cell>
          <cell r="K107" t="str">
            <v>RG Day 50gm</v>
          </cell>
        </row>
        <row r="108">
          <cell r="C108" t="str">
            <v>Venus Breeze Razor</v>
          </cell>
          <cell r="D108" t="str">
            <v>Tide Plus 9Kg</v>
          </cell>
          <cell r="H108" t="str">
            <v>OB POC Vitality CA</v>
          </cell>
          <cell r="J108" t="str">
            <v>S Foam (DpCln)</v>
          </cell>
          <cell r="K108" t="str">
            <v>RG Day50+Cls+Srm</v>
          </cell>
        </row>
        <row r="109">
          <cell r="C109" t="str">
            <v>Venus Cart 2s</v>
          </cell>
          <cell r="D109" t="str">
            <v>Tide Plus Rs10</v>
          </cell>
          <cell r="H109" t="str">
            <v>OB POC Vitality WC</v>
          </cell>
          <cell r="J109" t="str">
            <v>S Foam (Mst)</v>
          </cell>
          <cell r="K109" t="str">
            <v>RG Eye 15gm</v>
          </cell>
        </row>
        <row r="110">
          <cell r="C110" t="str">
            <v>Venus Cart 4s</v>
          </cell>
          <cell r="D110" t="str">
            <v>Tide Plus Rs15</v>
          </cell>
          <cell r="H110" t="str">
            <v>OB Pre Pack 1s</v>
          </cell>
          <cell r="J110" t="str">
            <v>S Foam (PuSen)</v>
          </cell>
          <cell r="K110" t="str">
            <v>RG Microsculpting UV</v>
          </cell>
        </row>
        <row r="111">
          <cell r="C111" t="str">
            <v>Venus Gift Pack</v>
          </cell>
          <cell r="D111" t="str">
            <v>Tide Plus Rs20</v>
          </cell>
          <cell r="H111" t="str">
            <v>OB Pre Pack 2s</v>
          </cell>
          <cell r="J111" t="str">
            <v>S Foam (Sen)</v>
          </cell>
          <cell r="K111" t="str">
            <v>RG MS Day + Cleanser</v>
          </cell>
        </row>
        <row r="112">
          <cell r="C112" t="str">
            <v>Venus Oceana 2s</v>
          </cell>
          <cell r="D112" t="str">
            <v>Tide Sachet</v>
          </cell>
          <cell r="H112" t="str">
            <v>OB Pre Pack 2s New</v>
          </cell>
          <cell r="J112" t="str">
            <v>S Gel (AI)</v>
          </cell>
          <cell r="K112" t="str">
            <v>RG MS Day + Srm 50g</v>
          </cell>
        </row>
        <row r="113">
          <cell r="C113" t="str">
            <v>Skinguard Raz</v>
          </cell>
          <cell r="D113" t="str">
            <v>Tide Talc Rs20</v>
          </cell>
          <cell r="H113" t="str">
            <v>OB Pre Pack 4s</v>
          </cell>
          <cell r="J113" t="str">
            <v>S Gel (Artic) 75ml</v>
          </cell>
          <cell r="K113" t="str">
            <v>RG MS Day 50g+ Cls</v>
          </cell>
        </row>
        <row r="114">
          <cell r="C114" t="str">
            <v>SkinGuard 2s</v>
          </cell>
          <cell r="D114" t="str">
            <v>TideJR 1Kg+Rs10Bar FREE</v>
          </cell>
          <cell r="H114" t="str">
            <v>OB Pre Pack 5s</v>
          </cell>
          <cell r="J114" t="str">
            <v>S Gel (Cnd)</v>
          </cell>
          <cell r="K114" t="str">
            <v>RG MS Day 50gm</v>
          </cell>
        </row>
        <row r="115">
          <cell r="C115" t="str">
            <v>SkinGuard 4s</v>
          </cell>
          <cell r="D115" t="str">
            <v>TideJR 500G+Rs6Bar FREE</v>
          </cell>
          <cell r="H115" t="str">
            <v>OB Pre Pack 6s</v>
          </cell>
          <cell r="J115" t="str">
            <v>S Gel (CW)</v>
          </cell>
          <cell r="K115" t="str">
            <v>RG MS Serum 50gm</v>
          </cell>
        </row>
        <row r="116">
          <cell r="C116" t="str">
            <v>SkinGuard 8s</v>
          </cell>
          <cell r="H116" t="str">
            <v>OB Pre Pack 6s New</v>
          </cell>
          <cell r="J116" t="str">
            <v>S Gel (DpCln)</v>
          </cell>
          <cell r="K116" t="str">
            <v>RG Night 50gm</v>
          </cell>
        </row>
        <row r="117">
          <cell r="C117" t="str">
            <v>Mach3 Crts 6s eC</v>
          </cell>
          <cell r="H117" t="str">
            <v>OB Prohealth 140gm</v>
          </cell>
          <cell r="J117" t="str">
            <v>S Gel (ExtCft)</v>
          </cell>
          <cell r="K117" t="str">
            <v>RG Serum 50gm</v>
          </cell>
        </row>
        <row r="118">
          <cell r="C118" t="str">
            <v>Mach3 Crts 10s eC</v>
          </cell>
          <cell r="H118" t="str">
            <v>OB Prohealth 40gm</v>
          </cell>
          <cell r="J118" t="str">
            <v>S Gel (Mst)</v>
          </cell>
          <cell r="K118" t="str">
            <v>RG Wnkl Rv Cmpx 50gm</v>
          </cell>
        </row>
        <row r="119">
          <cell r="C119" t="str">
            <v>Mach3 Crts 16s eC</v>
          </cell>
          <cell r="H119" t="str">
            <v>OB Prohealth 75gm</v>
          </cell>
          <cell r="J119" t="str">
            <v>S Gel (PuSen)</v>
          </cell>
          <cell r="K119" t="str">
            <v>TE Cream +Serum</v>
          </cell>
        </row>
        <row r="120">
          <cell r="C120" t="str">
            <v>M3T Carts 6s eC</v>
          </cell>
          <cell r="H120" t="str">
            <v>OB Sens Superthin</v>
          </cell>
          <cell r="J120" t="str">
            <v>S Gel (Sen)</v>
          </cell>
          <cell r="K120" t="str">
            <v>TE Day 50g + Ngt 20g</v>
          </cell>
        </row>
        <row r="121">
          <cell r="C121" t="str">
            <v>M3T Carts 10s eC</v>
          </cell>
          <cell r="H121" t="str">
            <v>OB Sens UT</v>
          </cell>
          <cell r="J121" t="str">
            <v>S Gel (UC)</v>
          </cell>
          <cell r="K121" t="str">
            <v>TE Day50 + Cls Ecom</v>
          </cell>
        </row>
        <row r="122">
          <cell r="C122" t="str">
            <v>Venus Razor</v>
          </cell>
          <cell r="H122" t="str">
            <v>OB Sens UT 2s</v>
          </cell>
          <cell r="J122" t="str">
            <v>S GEL 250ml</v>
          </cell>
          <cell r="K122" t="str">
            <v>TE Day50+Cls+Ngt</v>
          </cell>
        </row>
        <row r="123">
          <cell r="C123" t="str">
            <v>VenusDevice</v>
          </cell>
          <cell r="H123" t="str">
            <v>OB Sens UT 6+1</v>
          </cell>
          <cell r="J123" t="str">
            <v>Satin Care Gel 200ml</v>
          </cell>
          <cell r="K123" t="str">
            <v>TE Day50+Ngt</v>
          </cell>
        </row>
        <row r="124">
          <cell r="C124" t="str">
            <v>Wilk Saloon 10s</v>
          </cell>
          <cell r="H124" t="str">
            <v>OB Sens UT B2G1</v>
          </cell>
          <cell r="J124" t="str">
            <v>TSG (Mst) 25g</v>
          </cell>
          <cell r="K124" t="str">
            <v>TE FW 50g + Cls</v>
          </cell>
        </row>
        <row r="125">
          <cell r="C125" t="str">
            <v>Wilk Saloon 50s</v>
          </cell>
          <cell r="H125" t="str">
            <v>OB Sens UT Blk</v>
          </cell>
          <cell r="J125" t="str">
            <v>TSG (Mst) 60g</v>
          </cell>
          <cell r="K125" t="str">
            <v>TE Gen UV+50gmClsr</v>
          </cell>
        </row>
        <row r="126">
          <cell r="C126" t="str">
            <v>Wilk Saloon-10s</v>
          </cell>
          <cell r="H126" t="str">
            <v>OB Sens UT Blk B2G1</v>
          </cell>
          <cell r="J126" t="str">
            <v>TSG (Sen) 25g</v>
          </cell>
          <cell r="K126" t="str">
            <v>TE Nrm NUV 50g + Cls</v>
          </cell>
        </row>
        <row r="127">
          <cell r="C127" t="str">
            <v>Wilk Saloon-50s</v>
          </cell>
          <cell r="H127" t="str">
            <v>OB Sens UT Grn</v>
          </cell>
          <cell r="J127" t="str">
            <v>TSG (Sen) 60g</v>
          </cell>
          <cell r="K127" t="str">
            <v>TE Nrm UV 20gm</v>
          </cell>
        </row>
        <row r="128">
          <cell r="C128" t="str">
            <v>Wilk Saloon-50s Promo</v>
          </cell>
          <cell r="H128" t="str">
            <v>OB Sens UT Grn B2G1</v>
          </cell>
          <cell r="J128" t="str">
            <v>TSG (Sen) Sachet</v>
          </cell>
          <cell r="K128" t="str">
            <v>TE Nrm UV 50g + Cls</v>
          </cell>
        </row>
        <row r="129">
          <cell r="C129" t="str">
            <v>Wilkinson 5s</v>
          </cell>
          <cell r="H129" t="str">
            <v>OB Sens White</v>
          </cell>
          <cell r="J129" t="str">
            <v>TSG (TB) 25g</v>
          </cell>
          <cell r="K129" t="str">
            <v>TE Nrm UV 50gm</v>
          </cell>
        </row>
        <row r="130">
          <cell r="C130" t="str">
            <v>Wilkinson 5s Prem</v>
          </cell>
          <cell r="H130" t="str">
            <v>OB Sensitive Prepack</v>
          </cell>
          <cell r="J130" t="str">
            <v>TSG (TB) 60g</v>
          </cell>
          <cell r="K130" t="str">
            <v>WR Clnsr 100gm</v>
          </cell>
        </row>
        <row r="131">
          <cell r="C131" t="str">
            <v>Wilkinson-5s</v>
          </cell>
          <cell r="H131" t="str">
            <v>OB SensW6+1free</v>
          </cell>
          <cell r="J131" t="str">
            <v>TSG (UCmft) 60g</v>
          </cell>
          <cell r="K131" t="str">
            <v>WR Day + Cls Ecom</v>
          </cell>
        </row>
        <row r="132">
          <cell r="C132" t="str">
            <v>Wilman Exe 5s</v>
          </cell>
          <cell r="H132" t="str">
            <v>OB SensW6+1PH free</v>
          </cell>
          <cell r="J132" t="str">
            <v>TSG 10gm</v>
          </cell>
          <cell r="K132" t="str">
            <v>WR Day + TE Ngt 20g</v>
          </cell>
        </row>
        <row r="133">
          <cell r="C133" t="str">
            <v>Wilman Prem 5s</v>
          </cell>
          <cell r="H133" t="str">
            <v>OB SensW6+1SST free</v>
          </cell>
          <cell r="J133" t="str">
            <v>TSG 2gm</v>
          </cell>
          <cell r="K133" t="str">
            <v>WR Day + TE Ngt Ecom</v>
          </cell>
        </row>
        <row r="134">
          <cell r="C134" t="str">
            <v>Winner-50s promo</v>
          </cell>
          <cell r="H134" t="str">
            <v>OB SensW6+2BlackFree</v>
          </cell>
          <cell r="J134" t="str">
            <v>Wk Shave Brush</v>
          </cell>
          <cell r="K134" t="str">
            <v>WR Day 20gm</v>
          </cell>
        </row>
        <row r="135">
          <cell r="C135" t="str">
            <v>Wk Click Rzr</v>
          </cell>
          <cell r="H135" t="str">
            <v>OB Shiny Clean</v>
          </cell>
          <cell r="K135" t="str">
            <v>WR Day 50g + Cls</v>
          </cell>
        </row>
        <row r="136">
          <cell r="H136" t="str">
            <v>OB Shiny M 10+2 Free</v>
          </cell>
          <cell r="K136" t="str">
            <v>WR Day 50g + Ngt</v>
          </cell>
        </row>
        <row r="137">
          <cell r="H137" t="str">
            <v>OB Shiny M10+3CDFree</v>
          </cell>
          <cell r="K137" t="str">
            <v>WR Day 50gm</v>
          </cell>
        </row>
        <row r="138">
          <cell r="H138" t="str">
            <v>OB Shiny M12+1CD Blk</v>
          </cell>
          <cell r="K138" t="str">
            <v>WR Day+Clsr+Srm</v>
          </cell>
        </row>
        <row r="139">
          <cell r="H139" t="str">
            <v>OB Shiny M12+1CDFree</v>
          </cell>
          <cell r="K139" t="str">
            <v>WR Essense</v>
          </cell>
        </row>
        <row r="140">
          <cell r="H140" t="str">
            <v>OB Shiny Med 1CDfree</v>
          </cell>
          <cell r="K140" t="str">
            <v>WR Eye 15gm</v>
          </cell>
        </row>
        <row r="141">
          <cell r="H141" t="str">
            <v>OB Shiny S 10+2 Free</v>
          </cell>
          <cell r="K141" t="str">
            <v>WR Night 50gm</v>
          </cell>
        </row>
        <row r="142">
          <cell r="H142" t="str">
            <v>OB Shiny S10+3CDFree</v>
          </cell>
          <cell r="K142" t="str">
            <v>WR Night Cream 50g</v>
          </cell>
        </row>
        <row r="143">
          <cell r="H143" t="str">
            <v>OB Shiny S12+1CD Blk</v>
          </cell>
          <cell r="K143" t="str">
            <v>WR Serum 50gm</v>
          </cell>
        </row>
        <row r="144">
          <cell r="H144" t="str">
            <v>OB Shiny S12+1CDFree</v>
          </cell>
          <cell r="K144" t="str">
            <v>WR Solar 50gm</v>
          </cell>
        </row>
        <row r="145">
          <cell r="H145" t="str">
            <v>OB Shiny Sft 1CDfree</v>
          </cell>
        </row>
        <row r="146">
          <cell r="H146" t="str">
            <v>OB Vision Med</v>
          </cell>
        </row>
        <row r="147">
          <cell r="H147" t="str">
            <v>OB Vision Med Trvl Cs</v>
          </cell>
        </row>
        <row r="148">
          <cell r="H148" t="str">
            <v>OB Vision Sft</v>
          </cell>
        </row>
        <row r="149">
          <cell r="H149" t="str">
            <v>OB Vision Sft Trvl Cs</v>
          </cell>
        </row>
        <row r="150">
          <cell r="H150" t="str">
            <v>Oral B Box</v>
          </cell>
        </row>
        <row r="151">
          <cell r="H151" t="str">
            <v>Oral B Prudent Comfy Grip</v>
          </cell>
        </row>
        <row r="152">
          <cell r="H152" t="str">
            <v>Oral B Prudent Fwd Angl</v>
          </cell>
        </row>
        <row r="153">
          <cell r="H153" t="str">
            <v>Oral B Prudent Spring</v>
          </cell>
        </row>
        <row r="154">
          <cell r="H154" t="str">
            <v>Oral Care Floss</v>
          </cell>
        </row>
        <row r="155">
          <cell r="H155" t="str">
            <v>Oral Care Floss Ultra</v>
          </cell>
        </row>
        <row r="156">
          <cell r="H156" t="str">
            <v>Oral Care IDKit</v>
          </cell>
        </row>
        <row r="157">
          <cell r="H157" t="str">
            <v>Oral Floss Super</v>
          </cell>
        </row>
        <row r="158">
          <cell r="H158" t="str">
            <v>ORALB BIN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Instructions"/>
      <sheetName val="Consumer Promotions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Non Retail"/>
      <sheetName val="Site Specific"/>
      <sheetName val="COH-April"/>
      <sheetName val="Price Change"/>
      <sheetName val="NSR"/>
      <sheetName val="Orgn Plans"/>
      <sheetName val="List of New Sub BFs"/>
      <sheetName val="Valid-ChannelClassType Mapping"/>
      <sheetName val="Possible Disbursement Method"/>
      <sheetName val="Sample Configuration"/>
    </sheetNames>
    <sheetDataSet>
      <sheetData sheetId="0"/>
      <sheetData sheetId="1"/>
      <sheetData sheetId="2">
        <row r="5">
          <cell r="A5" t="str">
            <v>End of Initiative Period Disbursement</v>
          </cell>
        </row>
        <row r="6">
          <cell r="A6" t="str">
            <v>End of Month Disbursement</v>
          </cell>
        </row>
        <row r="7">
          <cell r="A7" t="str">
            <v>End of Quarter Disbursement</v>
          </cell>
        </row>
        <row r="8">
          <cell r="A8" t="str">
            <v>On Bill TPR</v>
          </cell>
        </row>
        <row r="9">
          <cell r="A9" t="str">
            <v>Rishta Disbursement</v>
          </cell>
        </row>
        <row r="10">
          <cell r="A10" t="str">
            <v>RPS Discount Disbursement</v>
          </cell>
        </row>
        <row r="11">
          <cell r="A11" t="str">
            <v>Smart Store Disbursement</v>
          </cell>
        </row>
        <row r="12">
          <cell r="A12" t="str">
            <v>Smart Store Same Bill</v>
          </cell>
        </row>
        <row r="13">
          <cell r="A13" t="str">
            <v>STAR Store Disbursement</v>
          </cell>
        </row>
        <row r="14">
          <cell r="A14" t="str">
            <v>Window Display</v>
          </cell>
        </row>
        <row r="15">
          <cell r="A15" t="str">
            <v>Matrix Audited Disbursement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Instructions"/>
      <sheetName val="Consumer Promotions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Non Retail"/>
      <sheetName val="Site Specific"/>
      <sheetName val="COH-April"/>
      <sheetName val="Star SIDs"/>
      <sheetName val="LAT SIDs"/>
      <sheetName val="ITrial"/>
      <sheetName val="Price Change"/>
      <sheetName val="NSR"/>
      <sheetName val="Orgn Plans"/>
      <sheetName val="List of New Sub BFs"/>
      <sheetName val="Valid-ChannelClassType Mapping"/>
      <sheetName val="Possible Disbursement Method"/>
      <sheetName val="Sample Configuration"/>
      <sheetName val="DeletingSystemPart"/>
    </sheetNames>
    <sheetDataSet>
      <sheetData sheetId="0"/>
      <sheetData sheetId="1"/>
      <sheetData sheetId="2">
        <row r="5">
          <cell r="A5" t="str">
            <v>End of Initiative Period Disbursement</v>
          </cell>
        </row>
        <row r="6">
          <cell r="A6" t="str">
            <v>End of Month Disbursement</v>
          </cell>
        </row>
        <row r="7">
          <cell r="A7" t="str">
            <v>End of Quarter Disbursement</v>
          </cell>
        </row>
        <row r="8">
          <cell r="A8" t="str">
            <v>On Bill TPR</v>
          </cell>
        </row>
        <row r="9">
          <cell r="A9" t="str">
            <v>Rishta Disbursement</v>
          </cell>
        </row>
        <row r="10">
          <cell r="A10" t="str">
            <v>RPS Discount Disbursement</v>
          </cell>
        </row>
        <row r="11">
          <cell r="A11" t="str">
            <v>Smart Store Disbursement</v>
          </cell>
        </row>
        <row r="12">
          <cell r="A12" t="str">
            <v>Smart Store Same Bill</v>
          </cell>
        </row>
        <row r="13">
          <cell r="A13" t="str">
            <v>STAR Store Disbursement</v>
          </cell>
        </row>
        <row r="14">
          <cell r="A14" t="str">
            <v>Window Display</v>
          </cell>
        </row>
        <row r="15">
          <cell r="A15" t="str">
            <v>Matrix Audited Disbursement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H"/>
      <sheetName val="Instructions"/>
      <sheetName val="PRODUCT HIERARCHY"/>
      <sheetName val="Consumer Promotions"/>
      <sheetName val="CHANNEL MAPPING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Non Retail"/>
      <sheetName val="Site Specific"/>
      <sheetName val="REQUIREMENT"/>
      <sheetName val="INITIATIVES TYPE COMBINATION"/>
      <sheetName val="VERIFICATION"/>
      <sheetName val="COH-Feb"/>
      <sheetName val="iTrial- Feb'13"/>
      <sheetName val="Star SIDs for JFM'13"/>
      <sheetName val="LAT SIDs"/>
      <sheetName val="Price Change"/>
      <sheetName val="NSR"/>
      <sheetName val="Orgn Plans"/>
      <sheetName val="List of New Sub BFs"/>
      <sheetName val="Valid-ChannelClassType Mapping"/>
      <sheetName val="Category Master"/>
      <sheetName val="Brand Master"/>
      <sheetName val="Brand Form Master"/>
      <sheetName val="Sub Brand Form Master"/>
      <sheetName val="Possible Disbursement Method"/>
      <sheetName val="Sample Configuration"/>
      <sheetName val="Sheet1"/>
    </sheetNames>
    <sheetDataSet>
      <sheetData sheetId="0"/>
      <sheetData sheetId="1"/>
      <sheetData sheetId="2">
        <row r="4">
          <cell r="A4" t="str">
            <v>N.A.</v>
          </cell>
        </row>
        <row r="5">
          <cell r="A5" t="str">
            <v>Category</v>
          </cell>
        </row>
        <row r="6">
          <cell r="A6" t="str">
            <v>Brand</v>
          </cell>
        </row>
        <row r="7">
          <cell r="A7" t="str">
            <v>BrandForm</v>
          </cell>
        </row>
        <row r="8">
          <cell r="A8" t="str">
            <v>SubBrandForm</v>
          </cell>
        </row>
        <row r="9">
          <cell r="A9" t="str">
            <v>All Company SKUs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PH"/>
      <sheetName val="INITIATIVES TYPE COMBINATION"/>
      <sheetName val="CHANNEL MAPPING"/>
      <sheetName val="Instructions"/>
      <sheetName val="Consumer Promotions"/>
      <sheetName val="Large Mini Market"/>
      <sheetName val="Small Mini Market"/>
      <sheetName val="Large &amp; Medium Traditional"/>
      <sheetName val="Large Pharmacy"/>
      <sheetName val="Small Traditional"/>
      <sheetName val="Small Pharmacy"/>
      <sheetName val="Speciality"/>
      <sheetName val="Ecommerce"/>
      <sheetName val="Non Retail"/>
      <sheetName val="Site Specific"/>
      <sheetName val="COH-September"/>
      <sheetName val="Star SIDs"/>
      <sheetName val="LAT SIDs"/>
      <sheetName val="ITrial"/>
      <sheetName val="iTrial Smart Store"/>
      <sheetName val="Focus TPR-Sept'14"/>
      <sheetName val="Price Change"/>
      <sheetName val="NSR"/>
      <sheetName val="Orgn Plans"/>
      <sheetName val="List of New Sub BFs"/>
      <sheetName val="Valid-ChannelClassType Mapping"/>
      <sheetName val="Possible Disbursement Method"/>
      <sheetName val="Sample Configuration"/>
      <sheetName val="DeletingSystemPart"/>
    </sheetNames>
    <sheetDataSet>
      <sheetData sheetId="0" refreshError="1"/>
      <sheetData sheetId="1">
        <row r="2">
          <cell r="B2" t="str">
            <v>All</v>
          </cell>
        </row>
      </sheetData>
      <sheetData sheetId="2">
        <row r="5">
          <cell r="A5" t="str">
            <v>End of Initiative Period Disbursement</v>
          </cell>
        </row>
        <row r="6">
          <cell r="A6" t="str">
            <v>End of Month Disbursement</v>
          </cell>
        </row>
        <row r="7">
          <cell r="A7" t="str">
            <v>End of Quarter Disbursement</v>
          </cell>
        </row>
        <row r="8">
          <cell r="A8" t="str">
            <v>On Bill TPR</v>
          </cell>
        </row>
        <row r="9">
          <cell r="A9" t="str">
            <v>Rishta Disbursement</v>
          </cell>
        </row>
        <row r="10">
          <cell r="A10" t="str">
            <v>RPS Discount Disbursement</v>
          </cell>
        </row>
        <row r="11">
          <cell r="A11" t="str">
            <v>Smart Store Disbursement</v>
          </cell>
        </row>
        <row r="12">
          <cell r="A12" t="str">
            <v>Smart Store Same Bill</v>
          </cell>
        </row>
        <row r="13">
          <cell r="A13" t="str">
            <v>STAR Store Disbursement</v>
          </cell>
        </row>
        <row r="14">
          <cell r="A14" t="str">
            <v>Window Display</v>
          </cell>
        </row>
        <row r="15">
          <cell r="A15" t="str">
            <v>Matrix Audited Disbursement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1">
    <tabColor rgb="FFFF0000"/>
  </sheetPr>
  <dimension ref="A1:H8"/>
  <sheetViews>
    <sheetView showGridLines="0" zoomScale="106" zoomScaleNormal="106" workbookViewId="0">
      <selection activeCell="A2" sqref="A2"/>
    </sheetView>
  </sheetViews>
  <sheetFormatPr defaultColWidth="8" defaultRowHeight="11.25" x14ac:dyDescent="0.2"/>
  <cols>
    <col min="1" max="1" width="27.5703125" style="1" customWidth="1"/>
    <col min="2" max="3" width="20.7109375" style="1" customWidth="1"/>
    <col min="4" max="4" width="27.5703125" style="1" customWidth="1"/>
    <col min="5" max="5" width="48.42578125" style="1" customWidth="1"/>
    <col min="6" max="6" width="67.42578125" style="1" customWidth="1"/>
    <col min="7" max="7" width="15.7109375" style="1" customWidth="1"/>
    <col min="8" max="8" width="28.85546875" style="1" customWidth="1"/>
    <col min="9" max="16384" width="8" style="1"/>
  </cols>
  <sheetData>
    <row r="1" spans="1:8" ht="31.5" customHeight="1" x14ac:dyDescent="0.2">
      <c r="A1" s="50" t="s">
        <v>24</v>
      </c>
      <c r="B1" s="50"/>
      <c r="C1" s="50"/>
      <c r="D1" s="50"/>
      <c r="E1" s="50"/>
      <c r="F1" s="50"/>
      <c r="G1" s="50"/>
      <c r="H1" s="50"/>
    </row>
    <row r="2" spans="1:8" ht="15.75" x14ac:dyDescent="0.2">
      <c r="A2" s="13" t="s">
        <v>6</v>
      </c>
      <c r="B2" s="2"/>
      <c r="C2" s="2"/>
      <c r="D2" s="3"/>
      <c r="E2" s="3"/>
      <c r="F2" s="3"/>
      <c r="G2" s="3"/>
      <c r="H2" s="3"/>
    </row>
    <row r="3" spans="1:8" ht="24.75" customHeight="1" x14ac:dyDescent="0.2">
      <c r="A3" s="4" t="s">
        <v>7</v>
      </c>
      <c r="B3" s="2"/>
      <c r="C3" s="2"/>
      <c r="D3" s="3"/>
      <c r="E3" s="3"/>
      <c r="F3" s="3"/>
      <c r="G3" s="3"/>
      <c r="H3" s="3"/>
    </row>
    <row r="4" spans="1:8" ht="39.75" customHeight="1" x14ac:dyDescent="0.2">
      <c r="A4" s="5" t="s">
        <v>0</v>
      </c>
      <c r="B4" s="6" t="s">
        <v>1</v>
      </c>
      <c r="C4" s="6" t="s">
        <v>2</v>
      </c>
      <c r="D4" s="5" t="s">
        <v>3</v>
      </c>
      <c r="E4" s="7" t="s">
        <v>8</v>
      </c>
      <c r="F4" s="5" t="s">
        <v>9</v>
      </c>
      <c r="G4" s="5" t="s">
        <v>10</v>
      </c>
      <c r="H4" s="5" t="s">
        <v>4</v>
      </c>
    </row>
    <row r="5" spans="1:8" s="11" customFormat="1" ht="23.25" customHeight="1" x14ac:dyDescent="0.25">
      <c r="A5" s="8" t="s">
        <v>11</v>
      </c>
      <c r="B5" s="9">
        <v>43647</v>
      </c>
      <c r="C5" s="9" t="s">
        <v>12</v>
      </c>
      <c r="D5" s="9" t="s">
        <v>13</v>
      </c>
      <c r="E5" s="9" t="s">
        <v>14</v>
      </c>
      <c r="F5" s="9" t="s">
        <v>15</v>
      </c>
      <c r="G5" s="8" t="s">
        <v>16</v>
      </c>
      <c r="H5" s="10" t="s">
        <v>17</v>
      </c>
    </row>
    <row r="6" spans="1:8" s="12" customFormat="1" ht="22.5" customHeight="1" x14ac:dyDescent="0.25">
      <c r="A6" s="8" t="s">
        <v>11</v>
      </c>
      <c r="B6" s="9">
        <v>43647</v>
      </c>
      <c r="C6" s="9" t="s">
        <v>12</v>
      </c>
      <c r="D6" s="9" t="s">
        <v>13</v>
      </c>
      <c r="E6" s="9" t="s">
        <v>18</v>
      </c>
      <c r="F6" s="9" t="s">
        <v>19</v>
      </c>
      <c r="G6" s="8" t="s">
        <v>16</v>
      </c>
      <c r="H6" s="10" t="s">
        <v>17</v>
      </c>
    </row>
    <row r="7" spans="1:8" s="12" customFormat="1" ht="28.5" customHeight="1" x14ac:dyDescent="0.25">
      <c r="A7" s="8" t="s">
        <v>11</v>
      </c>
      <c r="B7" s="9">
        <v>43647</v>
      </c>
      <c r="C7" s="9" t="s">
        <v>12</v>
      </c>
      <c r="D7" s="9" t="s">
        <v>13</v>
      </c>
      <c r="E7" s="9" t="s">
        <v>20</v>
      </c>
      <c r="F7" s="9" t="s">
        <v>21</v>
      </c>
      <c r="G7" s="8" t="s">
        <v>16</v>
      </c>
      <c r="H7" s="10" t="s">
        <v>17</v>
      </c>
    </row>
    <row r="8" spans="1:8" s="12" customFormat="1" ht="23.25" customHeight="1" x14ac:dyDescent="0.25">
      <c r="A8" s="8" t="s">
        <v>11</v>
      </c>
      <c r="B8" s="9">
        <v>43647</v>
      </c>
      <c r="C8" s="9" t="s">
        <v>12</v>
      </c>
      <c r="D8" s="9" t="s">
        <v>13</v>
      </c>
      <c r="E8" s="9" t="s">
        <v>22</v>
      </c>
      <c r="F8" s="9" t="s">
        <v>23</v>
      </c>
      <c r="G8" s="8" t="s">
        <v>16</v>
      </c>
      <c r="H8" s="10" t="s">
        <v>17</v>
      </c>
    </row>
  </sheetData>
  <mergeCells count="1">
    <mergeCell ref="A1:H1"/>
  </mergeCells>
  <pageMargins left="0.7" right="0.7" top="0.75" bottom="0.75" header="0.3" footer="0.3"/>
  <pageSetup orientation="portrait" r:id="rId1"/>
  <headerFooter>
    <oddHeader>&amp;R&amp;"Calibri"&amp;10&amp;K000000Highly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AM233"/>
  <sheetViews>
    <sheetView workbookViewId="0"/>
  </sheetViews>
  <sheetFormatPr defaultRowHeight="15" x14ac:dyDescent="0.25"/>
  <sheetData>
    <row r="1" spans="1:38" ht="15.75" x14ac:dyDescent="0.25">
      <c r="A1" s="15" t="s">
        <v>6</v>
      </c>
    </row>
    <row r="3" spans="1:38" ht="30" x14ac:dyDescent="0.25">
      <c r="A3" s="14" t="s">
        <v>5</v>
      </c>
    </row>
    <row r="7" spans="1:38" s="17" customFormat="1" ht="18" x14ac:dyDescent="0.25">
      <c r="A7" s="18" t="s">
        <v>27</v>
      </c>
      <c r="B7" s="18"/>
      <c r="C7" s="18"/>
    </row>
    <row r="8" spans="1:38" s="17" customFormat="1" ht="18" x14ac:dyDescent="0.25">
      <c r="A8" s="18" t="s">
        <v>28</v>
      </c>
      <c r="B8" s="18"/>
      <c r="C8" s="18"/>
      <c r="D8" s="18"/>
    </row>
    <row r="9" spans="1:38" s="17" customFormat="1" ht="11.25" x14ac:dyDescent="0.2">
      <c r="E9" s="17" t="s">
        <v>29</v>
      </c>
      <c r="F9" s="17" t="s">
        <v>30</v>
      </c>
      <c r="G9" s="17" t="s">
        <v>31</v>
      </c>
      <c r="H9" s="17" t="s">
        <v>32</v>
      </c>
      <c r="I9" s="17" t="s">
        <v>33</v>
      </c>
      <c r="J9" s="17" t="s">
        <v>34</v>
      </c>
      <c r="K9" s="17" t="s">
        <v>35</v>
      </c>
      <c r="L9" s="17" t="s">
        <v>36</v>
      </c>
      <c r="M9" s="17" t="s">
        <v>37</v>
      </c>
      <c r="N9" s="17" t="s">
        <v>38</v>
      </c>
      <c r="O9" s="17" t="s">
        <v>39</v>
      </c>
      <c r="P9" s="17" t="s">
        <v>40</v>
      </c>
      <c r="Q9" s="17" t="s">
        <v>41</v>
      </c>
      <c r="R9" s="17" t="s">
        <v>42</v>
      </c>
      <c r="S9" s="17" t="s">
        <v>43</v>
      </c>
      <c r="T9" s="17" t="s">
        <v>44</v>
      </c>
      <c r="U9" s="17" t="s">
        <v>45</v>
      </c>
      <c r="V9" s="17" t="s">
        <v>46</v>
      </c>
      <c r="W9" s="17" t="s">
        <v>47</v>
      </c>
      <c r="X9" s="17" t="s">
        <v>48</v>
      </c>
      <c r="Y9" s="17" t="s">
        <v>49</v>
      </c>
      <c r="Z9" s="17" t="s">
        <v>50</v>
      </c>
      <c r="AA9" s="17" t="s">
        <v>51</v>
      </c>
      <c r="AB9" s="17" t="s">
        <v>52</v>
      </c>
      <c r="AC9" s="17" t="s">
        <v>53</v>
      </c>
      <c r="AD9" s="17" t="s">
        <v>54</v>
      </c>
      <c r="AE9" s="17" t="s">
        <v>55</v>
      </c>
      <c r="AF9" s="17" t="s">
        <v>56</v>
      </c>
      <c r="AG9" s="17" t="s">
        <v>57</v>
      </c>
      <c r="AH9" s="17" t="s">
        <v>58</v>
      </c>
      <c r="AI9" s="17" t="s">
        <v>59</v>
      </c>
      <c r="AJ9" s="17" t="s">
        <v>60</v>
      </c>
      <c r="AK9" s="19" t="s">
        <v>61</v>
      </c>
    </row>
    <row r="10" spans="1:38" s="23" customFormat="1" ht="51" x14ac:dyDescent="0.25">
      <c r="A10" s="20" t="s">
        <v>62</v>
      </c>
      <c r="B10" s="21"/>
      <c r="C10" s="20" t="s">
        <v>63</v>
      </c>
      <c r="D10" s="21" t="s">
        <v>64</v>
      </c>
      <c r="E10" s="21" t="s">
        <v>65</v>
      </c>
      <c r="F10" s="21" t="s">
        <v>66</v>
      </c>
      <c r="G10" s="21" t="s">
        <v>67</v>
      </c>
      <c r="H10" s="21" t="s">
        <v>68</v>
      </c>
      <c r="I10" s="21" t="s">
        <v>69</v>
      </c>
      <c r="J10" s="21" t="s">
        <v>70</v>
      </c>
      <c r="K10" s="21" t="s">
        <v>71</v>
      </c>
      <c r="L10" s="21" t="s">
        <v>72</v>
      </c>
      <c r="M10" s="21" t="s">
        <v>73</v>
      </c>
      <c r="N10" s="21" t="s">
        <v>74</v>
      </c>
      <c r="O10" s="21" t="s">
        <v>75</v>
      </c>
      <c r="P10" s="21" t="s">
        <v>76</v>
      </c>
      <c r="Q10" s="21" t="s">
        <v>77</v>
      </c>
      <c r="R10" s="21" t="s">
        <v>78</v>
      </c>
      <c r="S10" s="21" t="s">
        <v>79</v>
      </c>
      <c r="T10" s="21" t="s">
        <v>73</v>
      </c>
      <c r="U10" s="21" t="s">
        <v>80</v>
      </c>
      <c r="V10" s="21" t="s">
        <v>81</v>
      </c>
      <c r="W10" s="21" t="s">
        <v>82</v>
      </c>
      <c r="X10" s="21" t="s">
        <v>83</v>
      </c>
      <c r="Y10" s="21" t="s">
        <v>84</v>
      </c>
      <c r="Z10" s="21" t="s">
        <v>85</v>
      </c>
      <c r="AA10" s="21" t="s">
        <v>86</v>
      </c>
      <c r="AB10" s="21" t="s">
        <v>87</v>
      </c>
      <c r="AC10" s="21" t="s">
        <v>88</v>
      </c>
      <c r="AD10" s="21" t="s">
        <v>89</v>
      </c>
      <c r="AE10" s="21" t="s">
        <v>90</v>
      </c>
      <c r="AF10" s="21" t="s">
        <v>91</v>
      </c>
      <c r="AG10" s="21" t="s">
        <v>92</v>
      </c>
      <c r="AH10" s="21" t="s">
        <v>93</v>
      </c>
      <c r="AI10" s="21" t="s">
        <v>94</v>
      </c>
      <c r="AJ10" s="21" t="s">
        <v>95</v>
      </c>
      <c r="AK10" s="22" t="s">
        <v>96</v>
      </c>
    </row>
    <row r="11" spans="1:38" s="26" customFormat="1" ht="38.25" x14ac:dyDescent="0.25">
      <c r="A11" s="20"/>
      <c r="B11" s="21" t="s">
        <v>97</v>
      </c>
      <c r="C11" s="20"/>
      <c r="D11" s="21"/>
      <c r="E11" s="24" t="s">
        <v>98</v>
      </c>
      <c r="F11" s="24" t="s">
        <v>99</v>
      </c>
      <c r="G11" s="24" t="s">
        <v>100</v>
      </c>
      <c r="H11" s="24" t="s">
        <v>101</v>
      </c>
      <c r="I11" s="24" t="s">
        <v>102</v>
      </c>
      <c r="J11" s="24" t="s">
        <v>103</v>
      </c>
      <c r="K11" s="24" t="s">
        <v>104</v>
      </c>
      <c r="L11" s="24" t="s">
        <v>105</v>
      </c>
      <c r="M11" s="21" t="s">
        <v>106</v>
      </c>
      <c r="N11" s="24" t="s">
        <v>107</v>
      </c>
      <c r="O11" s="24" t="s">
        <v>108</v>
      </c>
      <c r="P11" s="21" t="s">
        <v>109</v>
      </c>
      <c r="Q11" s="24" t="s">
        <v>110</v>
      </c>
      <c r="R11" s="24" t="s">
        <v>111</v>
      </c>
      <c r="S11" s="24" t="s">
        <v>112</v>
      </c>
      <c r="T11" s="24" t="s">
        <v>25</v>
      </c>
      <c r="U11" s="24" t="s">
        <v>113</v>
      </c>
      <c r="V11" s="24" t="s">
        <v>26</v>
      </c>
      <c r="W11" s="21" t="s">
        <v>114</v>
      </c>
      <c r="X11" s="24" t="s">
        <v>115</v>
      </c>
      <c r="Y11" s="21" t="s">
        <v>116</v>
      </c>
      <c r="Z11" s="21" t="s">
        <v>117</v>
      </c>
      <c r="AA11" s="24" t="s">
        <v>118</v>
      </c>
      <c r="AB11" s="24" t="s">
        <v>119</v>
      </c>
      <c r="AC11" s="24" t="s">
        <v>120</v>
      </c>
      <c r="AD11" s="24" t="s">
        <v>121</v>
      </c>
      <c r="AE11" s="24" t="s">
        <v>122</v>
      </c>
      <c r="AF11" s="24" t="s">
        <v>123</v>
      </c>
      <c r="AG11" s="21" t="s">
        <v>124</v>
      </c>
      <c r="AH11" s="24" t="s">
        <v>125</v>
      </c>
      <c r="AI11" s="24" t="s">
        <v>126</v>
      </c>
      <c r="AJ11" s="24" t="s">
        <v>127</v>
      </c>
      <c r="AK11" s="25" t="s">
        <v>128</v>
      </c>
    </row>
    <row r="12" spans="1:38" s="17" customFormat="1" ht="26.25" customHeight="1" x14ac:dyDescent="0.25">
      <c r="A12" s="54" t="s">
        <v>129</v>
      </c>
      <c r="B12" s="27" t="s">
        <v>130</v>
      </c>
      <c r="C12" s="27">
        <f>SUM(E12:AK12)</f>
        <v>199403.38439383</v>
      </c>
      <c r="D12" s="28" t="s">
        <v>131</v>
      </c>
      <c r="E12" s="29">
        <v>937.89825106377384</v>
      </c>
      <c r="F12" s="29">
        <v>1201.3065162188486</v>
      </c>
      <c r="G12" s="29">
        <v>627.11643241403158</v>
      </c>
      <c r="H12" s="29">
        <v>18650.627519668564</v>
      </c>
      <c r="I12" s="29">
        <v>2615.0399848584293</v>
      </c>
      <c r="J12" s="29">
        <v>3324.0310757850702</v>
      </c>
      <c r="K12" s="29">
        <v>4815.4281254324978</v>
      </c>
      <c r="L12" s="29">
        <v>2831.9632978772811</v>
      </c>
      <c r="M12" s="29">
        <v>4972.1851275158651</v>
      </c>
      <c r="N12" s="29">
        <v>7850.5214819255698</v>
      </c>
      <c r="O12" s="29">
        <v>5739.0014858557415</v>
      </c>
      <c r="P12" s="29">
        <v>8946.3607662073427</v>
      </c>
      <c r="Q12" s="29">
        <v>1726.9688646274553</v>
      </c>
      <c r="R12" s="29">
        <v>1900.0271516413461</v>
      </c>
      <c r="S12" s="29">
        <v>2876.4066776120794</v>
      </c>
      <c r="T12" s="29">
        <v>6577.1759057484051</v>
      </c>
      <c r="U12" s="29">
        <v>1033.7620818311</v>
      </c>
      <c r="V12" s="29">
        <v>24128.411637745809</v>
      </c>
      <c r="W12" s="29">
        <v>21493.379947213714</v>
      </c>
      <c r="X12" s="29">
        <v>3189.0483455090862</v>
      </c>
      <c r="Y12" s="29">
        <v>4149.904493937699</v>
      </c>
      <c r="Z12" s="29">
        <v>13803.640230045999</v>
      </c>
      <c r="AA12" s="29">
        <v>4165.1378221017176</v>
      </c>
      <c r="AB12" s="29">
        <v>4091.4785464739939</v>
      </c>
      <c r="AC12" s="29">
        <v>20838.748236223109</v>
      </c>
      <c r="AD12" s="29">
        <v>6819.5958075548551</v>
      </c>
      <c r="AE12" s="29">
        <v>4150.0819370755125</v>
      </c>
      <c r="AF12" s="29">
        <v>3013.4976892035029</v>
      </c>
      <c r="AG12" s="29">
        <v>2656.7467178794141</v>
      </c>
      <c r="AH12" s="29">
        <v>4546.4885800975435</v>
      </c>
      <c r="AI12" s="29">
        <v>3783.5506699826769</v>
      </c>
      <c r="AJ12" s="29">
        <v>1640.1128597221223</v>
      </c>
      <c r="AK12" s="29">
        <v>307.74012677990027</v>
      </c>
      <c r="AL12" s="30"/>
    </row>
    <row r="13" spans="1:38" s="17" customFormat="1" ht="26.25" customHeight="1" x14ac:dyDescent="0.25">
      <c r="A13" s="55"/>
      <c r="B13" s="27"/>
      <c r="C13" s="27"/>
      <c r="D13" s="28" t="s">
        <v>132</v>
      </c>
      <c r="E13" s="31" t="s">
        <v>133</v>
      </c>
      <c r="F13" s="31" t="s">
        <v>134</v>
      </c>
      <c r="G13" s="31" t="s">
        <v>135</v>
      </c>
      <c r="H13" s="31" t="s">
        <v>136</v>
      </c>
      <c r="I13" s="31" t="s">
        <v>137</v>
      </c>
      <c r="J13" s="31" t="s">
        <v>138</v>
      </c>
      <c r="K13" s="31" t="s">
        <v>139</v>
      </c>
      <c r="L13" s="31" t="s">
        <v>140</v>
      </c>
      <c r="M13" s="31" t="s">
        <v>141</v>
      </c>
      <c r="N13" s="31" t="s">
        <v>142</v>
      </c>
      <c r="O13" s="31" t="s">
        <v>143</v>
      </c>
      <c r="P13" s="31" t="s">
        <v>144</v>
      </c>
      <c r="Q13" s="31" t="s">
        <v>145</v>
      </c>
      <c r="R13" s="31" t="s">
        <v>146</v>
      </c>
      <c r="S13" s="31" t="s">
        <v>147</v>
      </c>
      <c r="T13" s="31" t="s">
        <v>148</v>
      </c>
      <c r="U13" s="31" t="s">
        <v>149</v>
      </c>
      <c r="V13" s="31" t="s">
        <v>150</v>
      </c>
      <c r="W13" s="31" t="s">
        <v>151</v>
      </c>
      <c r="X13" s="31" t="s">
        <v>152</v>
      </c>
      <c r="Y13" s="31" t="s">
        <v>153</v>
      </c>
      <c r="Z13" s="31" t="s">
        <v>154</v>
      </c>
      <c r="AA13" s="31" t="s">
        <v>155</v>
      </c>
      <c r="AB13" s="31" t="s">
        <v>156</v>
      </c>
      <c r="AC13" s="31" t="s">
        <v>157</v>
      </c>
      <c r="AD13" s="31" t="s">
        <v>158</v>
      </c>
      <c r="AE13" s="31" t="s">
        <v>159</v>
      </c>
      <c r="AF13" s="31" t="s">
        <v>160</v>
      </c>
      <c r="AG13" s="31" t="s">
        <v>161</v>
      </c>
      <c r="AH13" s="31" t="s">
        <v>162</v>
      </c>
      <c r="AI13" s="31" t="s">
        <v>163</v>
      </c>
      <c r="AJ13" s="31" t="s">
        <v>164</v>
      </c>
      <c r="AK13" s="31" t="s">
        <v>165</v>
      </c>
      <c r="AL13" s="30"/>
    </row>
    <row r="14" spans="1:38" s="17" customFormat="1" ht="26.25" customHeight="1" x14ac:dyDescent="0.25">
      <c r="A14" s="55"/>
      <c r="B14" s="32" t="s">
        <v>166</v>
      </c>
      <c r="C14" s="27">
        <f>SUM(E14:AK14)</f>
        <v>18588073.297766984</v>
      </c>
      <c r="D14" s="28" t="s">
        <v>131</v>
      </c>
      <c r="E14" s="29">
        <v>1087193.2324142545</v>
      </c>
      <c r="F14" s="29">
        <v>1368526.6125488868</v>
      </c>
      <c r="G14" s="29">
        <v>731065.7272035497</v>
      </c>
      <c r="H14" s="29">
        <v>166264.01582324356</v>
      </c>
      <c r="I14" s="29">
        <v>413452.28990847769</v>
      </c>
      <c r="J14" s="29">
        <v>383994.61635862716</v>
      </c>
      <c r="K14" s="29">
        <v>169632.12068581604</v>
      </c>
      <c r="L14" s="29">
        <v>947743.8229961436</v>
      </c>
      <c r="M14" s="29">
        <v>588951.2831575782</v>
      </c>
      <c r="N14" s="29">
        <v>968801.66813261725</v>
      </c>
      <c r="O14" s="29">
        <v>284724.96752752532</v>
      </c>
      <c r="P14" s="29">
        <v>250899.04011953311</v>
      </c>
      <c r="Q14" s="29">
        <v>293978.7598649931</v>
      </c>
      <c r="R14" s="29">
        <v>24367.136669189611</v>
      </c>
      <c r="S14" s="29">
        <v>191828.87963079844</v>
      </c>
      <c r="T14" s="29">
        <v>1137965.4600971083</v>
      </c>
      <c r="U14" s="29">
        <v>6530.1269627279062</v>
      </c>
      <c r="V14" s="29">
        <v>714891.12109078269</v>
      </c>
      <c r="W14" s="29">
        <v>1051330.8545674053</v>
      </c>
      <c r="X14" s="29">
        <v>335100.91338270123</v>
      </c>
      <c r="Y14" s="29">
        <v>1811129.9295256608</v>
      </c>
      <c r="Z14" s="29">
        <v>2177105.2571691121</v>
      </c>
      <c r="AA14" s="29">
        <v>440441.32905023487</v>
      </c>
      <c r="AB14" s="29">
        <v>700449.04678600735</v>
      </c>
      <c r="AC14" s="29">
        <v>267496.39784919383</v>
      </c>
      <c r="AD14" s="29">
        <v>168755.80452726746</v>
      </c>
      <c r="AE14" s="29">
        <v>272330.79474965692</v>
      </c>
      <c r="AF14" s="29">
        <v>589377.30462203943</v>
      </c>
      <c r="AG14" s="29">
        <v>375573.13063372008</v>
      </c>
      <c r="AH14" s="29">
        <v>89514.862347717703</v>
      </c>
      <c r="AI14" s="29">
        <v>133282.38053885545</v>
      </c>
      <c r="AJ14" s="29">
        <v>401797.27667702985</v>
      </c>
      <c r="AK14" s="29">
        <v>43577.134148522244</v>
      </c>
      <c r="AL14" s="30"/>
    </row>
    <row r="15" spans="1:38" s="17" customFormat="1" ht="26.25" customHeight="1" x14ac:dyDescent="0.25">
      <c r="A15" s="55"/>
      <c r="B15" s="32"/>
      <c r="C15" s="27"/>
      <c r="D15" s="28" t="s">
        <v>132</v>
      </c>
      <c r="E15" s="31" t="s">
        <v>167</v>
      </c>
      <c r="F15" s="31" t="s">
        <v>168</v>
      </c>
      <c r="G15" s="31" t="s">
        <v>169</v>
      </c>
      <c r="H15" s="31" t="s">
        <v>170</v>
      </c>
      <c r="I15" s="31" t="s">
        <v>171</v>
      </c>
      <c r="J15" s="31" t="s">
        <v>172</v>
      </c>
      <c r="K15" s="31" t="s">
        <v>173</v>
      </c>
      <c r="L15" s="31" t="s">
        <v>174</v>
      </c>
      <c r="M15" s="31" t="s">
        <v>175</v>
      </c>
      <c r="N15" s="31" t="s">
        <v>176</v>
      </c>
      <c r="O15" s="31" t="s">
        <v>177</v>
      </c>
      <c r="P15" s="31" t="s">
        <v>178</v>
      </c>
      <c r="Q15" s="31" t="s">
        <v>179</v>
      </c>
      <c r="R15" s="31" t="s">
        <v>180</v>
      </c>
      <c r="S15" s="31" t="s">
        <v>181</v>
      </c>
      <c r="T15" s="31" t="s">
        <v>182</v>
      </c>
      <c r="U15" s="31" t="s">
        <v>183</v>
      </c>
      <c r="V15" s="31" t="s">
        <v>184</v>
      </c>
      <c r="W15" s="31" t="s">
        <v>185</v>
      </c>
      <c r="X15" s="31" t="s">
        <v>186</v>
      </c>
      <c r="Y15" s="31" t="s">
        <v>187</v>
      </c>
      <c r="Z15" s="31" t="s">
        <v>188</v>
      </c>
      <c r="AA15" s="31" t="s">
        <v>189</v>
      </c>
      <c r="AB15" s="31" t="s">
        <v>190</v>
      </c>
      <c r="AC15" s="31" t="s">
        <v>191</v>
      </c>
      <c r="AD15" s="31" t="s">
        <v>192</v>
      </c>
      <c r="AE15" s="31" t="s">
        <v>193</v>
      </c>
      <c r="AF15" s="31" t="s">
        <v>194</v>
      </c>
      <c r="AG15" s="31" t="s">
        <v>195</v>
      </c>
      <c r="AH15" s="31" t="s">
        <v>196</v>
      </c>
      <c r="AI15" s="31" t="s">
        <v>197</v>
      </c>
      <c r="AJ15" s="31" t="s">
        <v>198</v>
      </c>
      <c r="AK15" s="31" t="s">
        <v>199</v>
      </c>
      <c r="AL15" s="30"/>
    </row>
    <row r="16" spans="1:38" s="17" customFormat="1" ht="26.25" customHeight="1" x14ac:dyDescent="0.25">
      <c r="A16" s="55"/>
      <c r="B16" s="32" t="s">
        <v>200</v>
      </c>
      <c r="C16" s="27">
        <f>SUM(E16:AK16)</f>
        <v>24750569.766895443</v>
      </c>
      <c r="D16" s="28" t="s">
        <v>131</v>
      </c>
      <c r="E16" s="29">
        <v>856168.76691482216</v>
      </c>
      <c r="F16" s="29">
        <v>750105.20081017981</v>
      </c>
      <c r="G16" s="29">
        <v>395194.17251431278</v>
      </c>
      <c r="H16" s="29">
        <v>787020.96022370993</v>
      </c>
      <c r="I16" s="29">
        <v>660504.09742049919</v>
      </c>
      <c r="J16" s="29">
        <v>575546.62023154506</v>
      </c>
      <c r="K16" s="29">
        <v>322076.46494251559</v>
      </c>
      <c r="L16" s="29">
        <v>610034.65544084727</v>
      </c>
      <c r="M16" s="29">
        <v>851492.18327975925</v>
      </c>
      <c r="N16" s="29">
        <v>1443320.5953007047</v>
      </c>
      <c r="O16" s="29">
        <v>537730.99953119177</v>
      </c>
      <c r="P16" s="29">
        <v>1076036.5500538156</v>
      </c>
      <c r="Q16" s="29">
        <v>394438.82460810762</v>
      </c>
      <c r="R16" s="29">
        <v>128362.34967845294</v>
      </c>
      <c r="S16" s="29">
        <v>489627.7585645754</v>
      </c>
      <c r="T16" s="29">
        <v>1446596.5133786115</v>
      </c>
      <c r="U16" s="29">
        <v>36199.474150643298</v>
      </c>
      <c r="V16" s="29">
        <v>1115993.5655816791</v>
      </c>
      <c r="W16" s="29">
        <v>2490242.5529829422</v>
      </c>
      <c r="X16" s="29">
        <v>463558.05855552101</v>
      </c>
      <c r="Y16" s="29">
        <v>1333536.6070510133</v>
      </c>
      <c r="Z16" s="29">
        <v>1925453.5165718051</v>
      </c>
      <c r="AA16" s="29">
        <v>671343.53874638525</v>
      </c>
      <c r="AB16" s="29">
        <v>752175.15015505499</v>
      </c>
      <c r="AC16" s="29">
        <v>737724.29343131743</v>
      </c>
      <c r="AD16" s="29">
        <v>514137.37751441408</v>
      </c>
      <c r="AE16" s="29">
        <v>860794.01405340317</v>
      </c>
      <c r="AF16" s="29">
        <v>510833.48920410819</v>
      </c>
      <c r="AG16" s="29">
        <v>806833.80701661191</v>
      </c>
      <c r="AH16" s="29">
        <v>382717.90541579394</v>
      </c>
      <c r="AI16" s="29">
        <v>253060.07959769078</v>
      </c>
      <c r="AJ16" s="29">
        <v>478352.0714330356</v>
      </c>
      <c r="AK16" s="29">
        <v>93357.552540374483</v>
      </c>
      <c r="AL16" s="30"/>
    </row>
    <row r="17" spans="1:38" s="17" customFormat="1" ht="26.25" customHeight="1" x14ac:dyDescent="0.25">
      <c r="A17" s="55"/>
      <c r="B17" s="32"/>
      <c r="C17" s="27"/>
      <c r="D17" s="28" t="s">
        <v>132</v>
      </c>
      <c r="E17" s="31" t="s">
        <v>201</v>
      </c>
      <c r="F17" s="31" t="s">
        <v>202</v>
      </c>
      <c r="G17" s="31" t="s">
        <v>203</v>
      </c>
      <c r="H17" s="31" t="s">
        <v>204</v>
      </c>
      <c r="I17" s="31" t="s">
        <v>205</v>
      </c>
      <c r="J17" s="31" t="s">
        <v>206</v>
      </c>
      <c r="K17" s="31" t="s">
        <v>207</v>
      </c>
      <c r="L17" s="31" t="s">
        <v>208</v>
      </c>
      <c r="M17" s="31" t="s">
        <v>209</v>
      </c>
      <c r="N17" s="31" t="s">
        <v>210</v>
      </c>
      <c r="O17" s="31" t="s">
        <v>211</v>
      </c>
      <c r="P17" s="31" t="s">
        <v>212</v>
      </c>
      <c r="Q17" s="31" t="s">
        <v>213</v>
      </c>
      <c r="R17" s="31" t="s">
        <v>214</v>
      </c>
      <c r="S17" s="31" t="s">
        <v>215</v>
      </c>
      <c r="T17" s="31" t="s">
        <v>216</v>
      </c>
      <c r="U17" s="31" t="s">
        <v>217</v>
      </c>
      <c r="V17" s="31" t="s">
        <v>218</v>
      </c>
      <c r="W17" s="31" t="s">
        <v>219</v>
      </c>
      <c r="X17" s="31" t="s">
        <v>220</v>
      </c>
      <c r="Y17" s="31" t="s">
        <v>221</v>
      </c>
      <c r="Z17" s="31" t="s">
        <v>222</v>
      </c>
      <c r="AA17" s="31" t="s">
        <v>223</v>
      </c>
      <c r="AB17" s="31" t="s">
        <v>224</v>
      </c>
      <c r="AC17" s="31" t="s">
        <v>225</v>
      </c>
      <c r="AD17" s="31" t="s">
        <v>226</v>
      </c>
      <c r="AE17" s="31" t="s">
        <v>227</v>
      </c>
      <c r="AF17" s="31" t="s">
        <v>228</v>
      </c>
      <c r="AG17" s="31" t="s">
        <v>229</v>
      </c>
      <c r="AH17" s="31" t="s">
        <v>230</v>
      </c>
      <c r="AI17" s="31" t="s">
        <v>231</v>
      </c>
      <c r="AJ17" s="31" t="s">
        <v>232</v>
      </c>
      <c r="AK17" s="31" t="s">
        <v>233</v>
      </c>
      <c r="AL17" s="30"/>
    </row>
    <row r="18" spans="1:38" s="17" customFormat="1" ht="26.25" customHeight="1" x14ac:dyDescent="0.25">
      <c r="A18" s="55"/>
      <c r="B18" s="32" t="s">
        <v>234</v>
      </c>
      <c r="C18" s="27">
        <f>SUM(E18:AK18)</f>
        <v>14640714.521582626</v>
      </c>
      <c r="D18" s="28" t="s">
        <v>131</v>
      </c>
      <c r="E18" s="29">
        <v>717210.50490394561</v>
      </c>
      <c r="F18" s="29">
        <v>719910.66384812095</v>
      </c>
      <c r="G18" s="29">
        <v>330448.90019963431</v>
      </c>
      <c r="H18" s="29">
        <v>525114.83403545048</v>
      </c>
      <c r="I18" s="29">
        <v>447911.11899777484</v>
      </c>
      <c r="J18" s="29">
        <v>329053.81974114716</v>
      </c>
      <c r="K18" s="29">
        <v>168239.1810578701</v>
      </c>
      <c r="L18" s="29">
        <v>466041.93743192399</v>
      </c>
      <c r="M18" s="29">
        <v>520853.68396529404</v>
      </c>
      <c r="N18" s="29">
        <v>1068740.4923809313</v>
      </c>
      <c r="O18" s="29">
        <v>184635.89436680378</v>
      </c>
      <c r="P18" s="29">
        <v>484460.1732433869</v>
      </c>
      <c r="Q18" s="29">
        <v>192943.30075613302</v>
      </c>
      <c r="R18" s="29">
        <v>66403.379312134886</v>
      </c>
      <c r="S18" s="29">
        <v>281667.61762367026</v>
      </c>
      <c r="T18" s="29">
        <v>897919.72685820959</v>
      </c>
      <c r="U18" s="29">
        <v>26590.792537322006</v>
      </c>
      <c r="V18" s="29">
        <v>238808.57168281608</v>
      </c>
      <c r="W18" s="29">
        <v>1443423.5479114156</v>
      </c>
      <c r="X18" s="29">
        <v>228709.12913404609</v>
      </c>
      <c r="Y18" s="29">
        <v>656436.94770982931</v>
      </c>
      <c r="Z18" s="29">
        <v>1229183.3885892332</v>
      </c>
      <c r="AA18" s="29">
        <v>292013.90592910937</v>
      </c>
      <c r="AB18" s="29">
        <v>366032.63265157229</v>
      </c>
      <c r="AC18" s="29">
        <v>492927.98607981059</v>
      </c>
      <c r="AD18" s="29">
        <v>411449.42783537495</v>
      </c>
      <c r="AE18" s="29">
        <v>350266.20110854728</v>
      </c>
      <c r="AF18" s="29">
        <v>364364.98631131934</v>
      </c>
      <c r="AG18" s="29">
        <v>487090.07987391233</v>
      </c>
      <c r="AH18" s="29">
        <v>194007.40948060411</v>
      </c>
      <c r="AI18" s="29">
        <v>132187.92797404077</v>
      </c>
      <c r="AJ18" s="29">
        <v>297599.05973943451</v>
      </c>
      <c r="AK18" s="29">
        <v>28067.298311806797</v>
      </c>
      <c r="AL18" s="30"/>
    </row>
    <row r="19" spans="1:38" s="17" customFormat="1" ht="26.25" customHeight="1" x14ac:dyDescent="0.25">
      <c r="A19" s="55"/>
      <c r="B19" s="32"/>
      <c r="C19" s="27"/>
      <c r="D19" s="28" t="s">
        <v>132</v>
      </c>
      <c r="E19" s="31" t="s">
        <v>235</v>
      </c>
      <c r="F19" s="31" t="s">
        <v>236</v>
      </c>
      <c r="G19" s="31" t="s">
        <v>237</v>
      </c>
      <c r="H19" s="31" t="s">
        <v>238</v>
      </c>
      <c r="I19" s="31" t="s">
        <v>239</v>
      </c>
      <c r="J19" s="31" t="s">
        <v>240</v>
      </c>
      <c r="K19" s="31" t="s">
        <v>241</v>
      </c>
      <c r="L19" s="31" t="s">
        <v>242</v>
      </c>
      <c r="M19" s="31" t="s">
        <v>243</v>
      </c>
      <c r="N19" s="31" t="s">
        <v>244</v>
      </c>
      <c r="O19" s="31" t="s">
        <v>245</v>
      </c>
      <c r="P19" s="31" t="s">
        <v>246</v>
      </c>
      <c r="Q19" s="31" t="s">
        <v>247</v>
      </c>
      <c r="R19" s="31" t="s">
        <v>248</v>
      </c>
      <c r="S19" s="31" t="s">
        <v>249</v>
      </c>
      <c r="T19" s="31" t="s">
        <v>250</v>
      </c>
      <c r="U19" s="31" t="s">
        <v>251</v>
      </c>
      <c r="V19" s="31" t="s">
        <v>252</v>
      </c>
      <c r="W19" s="31" t="s">
        <v>253</v>
      </c>
      <c r="X19" s="31" t="s">
        <v>254</v>
      </c>
      <c r="Y19" s="31" t="s">
        <v>255</v>
      </c>
      <c r="Z19" s="31" t="s">
        <v>256</v>
      </c>
      <c r="AA19" s="31" t="s">
        <v>257</v>
      </c>
      <c r="AB19" s="31" t="s">
        <v>258</v>
      </c>
      <c r="AC19" s="31" t="s">
        <v>259</v>
      </c>
      <c r="AD19" s="31" t="s">
        <v>260</v>
      </c>
      <c r="AE19" s="31" t="s">
        <v>261</v>
      </c>
      <c r="AF19" s="31" t="s">
        <v>262</v>
      </c>
      <c r="AG19" s="31" t="s">
        <v>263</v>
      </c>
      <c r="AH19" s="31" t="s">
        <v>264</v>
      </c>
      <c r="AI19" s="31" t="s">
        <v>265</v>
      </c>
      <c r="AJ19" s="31" t="s">
        <v>266</v>
      </c>
      <c r="AK19" s="31" t="s">
        <v>267</v>
      </c>
      <c r="AL19" s="30"/>
    </row>
    <row r="20" spans="1:38" s="17" customFormat="1" ht="26.25" customHeight="1" x14ac:dyDescent="0.25">
      <c r="A20" s="55"/>
      <c r="B20" s="32" t="s">
        <v>268</v>
      </c>
      <c r="C20" s="27">
        <f>SUM(E20:AK20)</f>
        <v>1720870.0363821462</v>
      </c>
      <c r="D20" s="28" t="s">
        <v>131</v>
      </c>
      <c r="E20" s="29">
        <v>15388.06274798973</v>
      </c>
      <c r="F20" s="29">
        <v>20044.143138585012</v>
      </c>
      <c r="G20" s="29">
        <v>6906.1064135520101</v>
      </c>
      <c r="H20" s="29">
        <v>169153.41983144244</v>
      </c>
      <c r="I20" s="29">
        <v>48616.537075099353</v>
      </c>
      <c r="J20" s="29">
        <v>39876.144493784763</v>
      </c>
      <c r="K20" s="29">
        <v>32943.543927984574</v>
      </c>
      <c r="L20" s="29">
        <v>8076.5784027115533</v>
      </c>
      <c r="M20" s="29">
        <v>54256.601842942611</v>
      </c>
      <c r="N20" s="29">
        <v>74448.843181673059</v>
      </c>
      <c r="O20" s="29">
        <v>26889.559745178783</v>
      </c>
      <c r="P20" s="29">
        <v>113677.47411019774</v>
      </c>
      <c r="Q20" s="29">
        <v>21797.016495610049</v>
      </c>
      <c r="R20" s="29">
        <v>17973.806586519528</v>
      </c>
      <c r="S20" s="29">
        <v>33815.838623116884</v>
      </c>
      <c r="T20" s="29">
        <v>103814.2298502379</v>
      </c>
      <c r="U20" s="29">
        <v>2775.9770175673871</v>
      </c>
      <c r="V20" s="29">
        <v>161199.15518924542</v>
      </c>
      <c r="W20" s="29">
        <v>135466.1782233876</v>
      </c>
      <c r="X20" s="29">
        <v>41341.294107234673</v>
      </c>
      <c r="Y20" s="29">
        <v>10150.469903340581</v>
      </c>
      <c r="Z20" s="29">
        <v>85979.938973361655</v>
      </c>
      <c r="AA20" s="29">
        <v>44245.689958343442</v>
      </c>
      <c r="AB20" s="29">
        <v>25610.94938849326</v>
      </c>
      <c r="AC20" s="29">
        <v>133518.93465993155</v>
      </c>
      <c r="AD20" s="29">
        <v>46216.719681500326</v>
      </c>
      <c r="AE20" s="29">
        <v>73480.908177079546</v>
      </c>
      <c r="AF20" s="29">
        <v>17952.477743726238</v>
      </c>
      <c r="AG20" s="29">
        <v>58654.196038089503</v>
      </c>
      <c r="AH20" s="29">
        <v>30491.806362697684</v>
      </c>
      <c r="AI20" s="29">
        <v>25884.213086273594</v>
      </c>
      <c r="AJ20" s="29">
        <v>36141.24216059516</v>
      </c>
      <c r="AK20" s="29">
        <v>4081.9792446529041</v>
      </c>
      <c r="AL20" s="30"/>
    </row>
    <row r="21" spans="1:38" s="17" customFormat="1" ht="26.25" customHeight="1" x14ac:dyDescent="0.25">
      <c r="A21" s="55"/>
      <c r="B21" s="32"/>
      <c r="C21" s="27"/>
      <c r="D21" s="28" t="s">
        <v>132</v>
      </c>
      <c r="E21" s="31" t="s">
        <v>269</v>
      </c>
      <c r="F21" s="31" t="s">
        <v>270</v>
      </c>
      <c r="G21" s="31" t="s">
        <v>271</v>
      </c>
      <c r="H21" s="31" t="s">
        <v>272</v>
      </c>
      <c r="I21" s="31" t="s">
        <v>273</v>
      </c>
      <c r="J21" s="31" t="s">
        <v>274</v>
      </c>
      <c r="K21" s="31" t="s">
        <v>275</v>
      </c>
      <c r="L21" s="31" t="s">
        <v>276</v>
      </c>
      <c r="M21" s="31" t="s">
        <v>277</v>
      </c>
      <c r="N21" s="31" t="s">
        <v>278</v>
      </c>
      <c r="O21" s="31" t="s">
        <v>279</v>
      </c>
      <c r="P21" s="31" t="s">
        <v>280</v>
      </c>
      <c r="Q21" s="31" t="s">
        <v>281</v>
      </c>
      <c r="R21" s="31" t="s">
        <v>282</v>
      </c>
      <c r="S21" s="31" t="s">
        <v>283</v>
      </c>
      <c r="T21" s="31" t="s">
        <v>284</v>
      </c>
      <c r="U21" s="31" t="s">
        <v>285</v>
      </c>
      <c r="V21" s="31" t="s">
        <v>286</v>
      </c>
      <c r="W21" s="31" t="s">
        <v>287</v>
      </c>
      <c r="X21" s="31" t="s">
        <v>288</v>
      </c>
      <c r="Y21" s="31" t="s">
        <v>289</v>
      </c>
      <c r="Z21" s="31" t="s">
        <v>290</v>
      </c>
      <c r="AA21" s="31" t="s">
        <v>291</v>
      </c>
      <c r="AB21" s="31" t="s">
        <v>292</v>
      </c>
      <c r="AC21" s="31" t="s">
        <v>293</v>
      </c>
      <c r="AD21" s="31" t="s">
        <v>294</v>
      </c>
      <c r="AE21" s="31" t="s">
        <v>295</v>
      </c>
      <c r="AF21" s="31" t="s">
        <v>296</v>
      </c>
      <c r="AG21" s="31" t="s">
        <v>297</v>
      </c>
      <c r="AH21" s="31" t="s">
        <v>298</v>
      </c>
      <c r="AI21" s="31" t="s">
        <v>299</v>
      </c>
      <c r="AJ21" s="31" t="s">
        <v>300</v>
      </c>
      <c r="AK21" s="31" t="s">
        <v>301</v>
      </c>
      <c r="AL21" s="30"/>
    </row>
    <row r="22" spans="1:38" s="17" customFormat="1" ht="26.25" customHeight="1" x14ac:dyDescent="0.25">
      <c r="A22" s="55"/>
      <c r="B22" s="32" t="s">
        <v>302</v>
      </c>
      <c r="C22" s="27">
        <f>SUM(E22:AK22)</f>
        <v>458694.65327055735</v>
      </c>
      <c r="D22" s="28" t="s">
        <v>131</v>
      </c>
      <c r="E22" s="29">
        <v>26682.701759618303</v>
      </c>
      <c r="F22" s="29">
        <v>21805.048311276307</v>
      </c>
      <c r="G22" s="29">
        <v>9790.413294908567</v>
      </c>
      <c r="H22" s="29">
        <v>23573.145613749621</v>
      </c>
      <c r="I22" s="29">
        <v>3678.6613737980879</v>
      </c>
      <c r="J22" s="29">
        <v>5183.8926792866805</v>
      </c>
      <c r="K22" s="29">
        <v>5248.9648394703454</v>
      </c>
      <c r="L22" s="29">
        <v>8623.6186033403337</v>
      </c>
      <c r="M22" s="29">
        <v>9680.0361904746096</v>
      </c>
      <c r="N22" s="29">
        <v>8179.7975179878076</v>
      </c>
      <c r="O22" s="29">
        <v>12341.905221462606</v>
      </c>
      <c r="P22" s="29">
        <v>17079.719513275621</v>
      </c>
      <c r="Q22" s="29">
        <v>4774.0363286823986</v>
      </c>
      <c r="R22" s="29">
        <v>2559.9468642993675</v>
      </c>
      <c r="S22" s="29">
        <v>4112.4957012072346</v>
      </c>
      <c r="T22" s="29">
        <v>33151.045599933539</v>
      </c>
      <c r="U22" s="29">
        <v>140.17588083110516</v>
      </c>
      <c r="V22" s="29">
        <v>62463.383587489006</v>
      </c>
      <c r="W22" s="29">
        <v>53643.975038477503</v>
      </c>
      <c r="X22" s="29">
        <v>5689.6929393654809</v>
      </c>
      <c r="Y22" s="29">
        <v>22796.599202071429</v>
      </c>
      <c r="Z22" s="29">
        <v>30809.05140612807</v>
      </c>
      <c r="AA22" s="29">
        <v>10774.492769608478</v>
      </c>
      <c r="AB22" s="29">
        <v>10479.782252899196</v>
      </c>
      <c r="AC22" s="29">
        <v>22799.867132027044</v>
      </c>
      <c r="AD22" s="29">
        <v>5587.9595366343701</v>
      </c>
      <c r="AE22" s="29">
        <v>9543.0907425560599</v>
      </c>
      <c r="AF22" s="29">
        <v>5152.0132870322268</v>
      </c>
      <c r="AG22" s="29">
        <v>7777.8785571574363</v>
      </c>
      <c r="AH22" s="29">
        <v>5479.2713905413539</v>
      </c>
      <c r="AI22" s="29">
        <v>4124.1866595838428</v>
      </c>
      <c r="AJ22" s="29">
        <v>3119.7420984899841</v>
      </c>
      <c r="AK22" s="29">
        <v>1848.0613768932947</v>
      </c>
      <c r="AL22" s="30"/>
    </row>
    <row r="23" spans="1:38" s="17" customFormat="1" ht="26.25" customHeight="1" x14ac:dyDescent="0.25">
      <c r="A23" s="55"/>
      <c r="B23" s="32"/>
      <c r="C23" s="27"/>
      <c r="D23" s="28" t="s">
        <v>132</v>
      </c>
      <c r="E23" s="31" t="s">
        <v>303</v>
      </c>
      <c r="F23" s="31" t="s">
        <v>304</v>
      </c>
      <c r="G23" s="31" t="s">
        <v>305</v>
      </c>
      <c r="H23" s="31" t="s">
        <v>306</v>
      </c>
      <c r="I23" s="31" t="s">
        <v>307</v>
      </c>
      <c r="J23" s="31" t="s">
        <v>308</v>
      </c>
      <c r="K23" s="31" t="s">
        <v>309</v>
      </c>
      <c r="L23" s="31" t="s">
        <v>310</v>
      </c>
      <c r="M23" s="31" t="s">
        <v>311</v>
      </c>
      <c r="N23" s="31" t="s">
        <v>312</v>
      </c>
      <c r="O23" s="31" t="s">
        <v>313</v>
      </c>
      <c r="P23" s="31" t="s">
        <v>314</v>
      </c>
      <c r="Q23" s="31" t="s">
        <v>315</v>
      </c>
      <c r="R23" s="31" t="s">
        <v>316</v>
      </c>
      <c r="S23" s="31" t="s">
        <v>317</v>
      </c>
      <c r="T23" s="31" t="s">
        <v>318</v>
      </c>
      <c r="U23" s="31" t="s">
        <v>319</v>
      </c>
      <c r="V23" s="31" t="s">
        <v>320</v>
      </c>
      <c r="W23" s="31" t="s">
        <v>321</v>
      </c>
      <c r="X23" s="31" t="s">
        <v>322</v>
      </c>
      <c r="Y23" s="31" t="s">
        <v>323</v>
      </c>
      <c r="Z23" s="31" t="s">
        <v>324</v>
      </c>
      <c r="AA23" s="31" t="s">
        <v>325</v>
      </c>
      <c r="AB23" s="31" t="s">
        <v>326</v>
      </c>
      <c r="AC23" s="31" t="s">
        <v>327</v>
      </c>
      <c r="AD23" s="31" t="s">
        <v>328</v>
      </c>
      <c r="AE23" s="31" t="s">
        <v>329</v>
      </c>
      <c r="AF23" s="31" t="s">
        <v>330</v>
      </c>
      <c r="AG23" s="31" t="s">
        <v>331</v>
      </c>
      <c r="AH23" s="31" t="s">
        <v>332</v>
      </c>
      <c r="AI23" s="31" t="s">
        <v>333</v>
      </c>
      <c r="AJ23" s="31" t="s">
        <v>334</v>
      </c>
      <c r="AK23" s="31" t="s">
        <v>335</v>
      </c>
      <c r="AL23" s="30"/>
    </row>
    <row r="24" spans="1:38" s="17" customFormat="1" ht="26.25" customHeight="1" x14ac:dyDescent="0.25">
      <c r="A24" s="55"/>
      <c r="B24" s="32" t="s">
        <v>336</v>
      </c>
      <c r="C24" s="27">
        <f>SUM(E24:AK24)</f>
        <v>10222831.70492506</v>
      </c>
      <c r="D24" s="28" t="s">
        <v>131</v>
      </c>
      <c r="E24" s="29">
        <v>424499.08823924424</v>
      </c>
      <c r="F24" s="29">
        <v>402682.463984153</v>
      </c>
      <c r="G24" s="29">
        <v>210906.22320055214</v>
      </c>
      <c r="H24" s="29">
        <v>363467.98403778981</v>
      </c>
      <c r="I24" s="29">
        <v>215819.46553297687</v>
      </c>
      <c r="J24" s="29">
        <v>214726.57771215428</v>
      </c>
      <c r="K24" s="29">
        <v>122448.43612581662</v>
      </c>
      <c r="L24" s="29">
        <v>314481.38670977444</v>
      </c>
      <c r="M24" s="29">
        <v>319676.60699004296</v>
      </c>
      <c r="N24" s="29">
        <v>763082.32932070189</v>
      </c>
      <c r="O24" s="29">
        <v>191995.13670127292</v>
      </c>
      <c r="P24" s="29">
        <v>371532.12893326225</v>
      </c>
      <c r="Q24" s="29">
        <v>193034.97677346252</v>
      </c>
      <c r="R24" s="29">
        <v>49116.620363445822</v>
      </c>
      <c r="S24" s="29">
        <v>164464.77697341109</v>
      </c>
      <c r="T24" s="29">
        <v>528946.18153752713</v>
      </c>
      <c r="U24" s="29">
        <v>9483.9434478293533</v>
      </c>
      <c r="V24" s="29">
        <v>364265.76624989131</v>
      </c>
      <c r="W24" s="29">
        <v>725998.64062017354</v>
      </c>
      <c r="X24" s="29">
        <v>237048.69485436851</v>
      </c>
      <c r="Y24" s="29">
        <v>625301.21009968757</v>
      </c>
      <c r="Z24" s="29">
        <v>956809.42090704979</v>
      </c>
      <c r="AA24" s="29">
        <v>369782.15529518708</v>
      </c>
      <c r="AB24" s="29">
        <v>186583.12011744309</v>
      </c>
      <c r="AC24" s="29">
        <v>248013.56472008402</v>
      </c>
      <c r="AD24" s="29">
        <v>254811.09434979764</v>
      </c>
      <c r="AE24" s="29">
        <v>332128.25733059092</v>
      </c>
      <c r="AF24" s="29">
        <v>169865.17076345952</v>
      </c>
      <c r="AG24" s="29">
        <v>320231.01507296209</v>
      </c>
      <c r="AH24" s="29">
        <v>164750.21355821486</v>
      </c>
      <c r="AI24" s="29">
        <v>96209.485527427343</v>
      </c>
      <c r="AJ24" s="29">
        <v>263070.28736044711</v>
      </c>
      <c r="AK24" s="29">
        <v>47599.281514856717</v>
      </c>
      <c r="AL24" s="30"/>
    </row>
    <row r="25" spans="1:38" s="17" customFormat="1" ht="26.25" customHeight="1" x14ac:dyDescent="0.25">
      <c r="A25" s="55"/>
      <c r="B25" s="32"/>
      <c r="C25" s="27"/>
      <c r="D25" s="28" t="s">
        <v>132</v>
      </c>
      <c r="E25" s="31" t="s">
        <v>337</v>
      </c>
      <c r="F25" s="31" t="s">
        <v>338</v>
      </c>
      <c r="G25" s="31" t="s">
        <v>339</v>
      </c>
      <c r="H25" s="31" t="s">
        <v>340</v>
      </c>
      <c r="I25" s="31" t="s">
        <v>341</v>
      </c>
      <c r="J25" s="31" t="s">
        <v>342</v>
      </c>
      <c r="K25" s="31" t="s">
        <v>343</v>
      </c>
      <c r="L25" s="31" t="s">
        <v>344</v>
      </c>
      <c r="M25" s="31" t="s">
        <v>345</v>
      </c>
      <c r="N25" s="31" t="s">
        <v>346</v>
      </c>
      <c r="O25" s="31" t="s">
        <v>347</v>
      </c>
      <c r="P25" s="31" t="s">
        <v>348</v>
      </c>
      <c r="Q25" s="31" t="s">
        <v>349</v>
      </c>
      <c r="R25" s="31" t="s">
        <v>350</v>
      </c>
      <c r="S25" s="31" t="s">
        <v>351</v>
      </c>
      <c r="T25" s="31" t="s">
        <v>352</v>
      </c>
      <c r="U25" s="31" t="s">
        <v>353</v>
      </c>
      <c r="V25" s="31" t="s">
        <v>354</v>
      </c>
      <c r="W25" s="31" t="s">
        <v>355</v>
      </c>
      <c r="X25" s="31" t="s">
        <v>356</v>
      </c>
      <c r="Y25" s="31" t="s">
        <v>357</v>
      </c>
      <c r="Z25" s="31" t="s">
        <v>358</v>
      </c>
      <c r="AA25" s="31" t="s">
        <v>359</v>
      </c>
      <c r="AB25" s="31" t="s">
        <v>360</v>
      </c>
      <c r="AC25" s="31" t="s">
        <v>361</v>
      </c>
      <c r="AD25" s="31" t="s">
        <v>362</v>
      </c>
      <c r="AE25" s="31" t="s">
        <v>363</v>
      </c>
      <c r="AF25" s="31" t="s">
        <v>364</v>
      </c>
      <c r="AG25" s="31" t="s">
        <v>365</v>
      </c>
      <c r="AH25" s="31" t="s">
        <v>366</v>
      </c>
      <c r="AI25" s="31" t="s">
        <v>367</v>
      </c>
      <c r="AJ25" s="31" t="s">
        <v>368</v>
      </c>
      <c r="AK25" s="31" t="s">
        <v>369</v>
      </c>
      <c r="AL25" s="30"/>
    </row>
    <row r="26" spans="1:38" s="17" customFormat="1" ht="26.25" customHeight="1" x14ac:dyDescent="0.25">
      <c r="A26" s="55"/>
      <c r="B26" s="32" t="s">
        <v>370</v>
      </c>
      <c r="C26" s="27">
        <f>SUM(E26:AK26)</f>
        <v>36727701.682562679</v>
      </c>
      <c r="D26" s="28" t="s">
        <v>131</v>
      </c>
      <c r="E26" s="29">
        <v>1730791.4244875251</v>
      </c>
      <c r="F26" s="29">
        <v>1814937.4920337293</v>
      </c>
      <c r="G26" s="29">
        <v>551944.41040090774</v>
      </c>
      <c r="H26" s="29">
        <v>1646681.0637645943</v>
      </c>
      <c r="I26" s="29">
        <v>811543.82468192955</v>
      </c>
      <c r="J26" s="29">
        <v>783466.41073391319</v>
      </c>
      <c r="K26" s="29">
        <v>402654.00921566476</v>
      </c>
      <c r="L26" s="29">
        <v>1233479.5329515878</v>
      </c>
      <c r="M26" s="29">
        <v>881736.37646456622</v>
      </c>
      <c r="N26" s="29">
        <v>2879308.758162858</v>
      </c>
      <c r="O26" s="29">
        <v>418931.42523307685</v>
      </c>
      <c r="P26" s="29">
        <v>1103627.9266539509</v>
      </c>
      <c r="Q26" s="29">
        <v>270934.08339593525</v>
      </c>
      <c r="R26" s="29">
        <v>341111.40189639351</v>
      </c>
      <c r="S26" s="29">
        <v>553241.98364941974</v>
      </c>
      <c r="T26" s="29">
        <v>2092332.0389758826</v>
      </c>
      <c r="U26" s="29">
        <v>133112.60665494337</v>
      </c>
      <c r="V26" s="29">
        <v>3283132.9301721323</v>
      </c>
      <c r="W26" s="29">
        <v>4459118.4367427304</v>
      </c>
      <c r="X26" s="29">
        <v>338208.40322062204</v>
      </c>
      <c r="Y26" s="29">
        <v>2424669.3688044283</v>
      </c>
      <c r="Z26" s="29">
        <v>2090387.8765234761</v>
      </c>
      <c r="AA26" s="29">
        <v>608782.09724246152</v>
      </c>
      <c r="AB26" s="29">
        <v>310906.17004076939</v>
      </c>
      <c r="AC26" s="29">
        <v>1133386.9751657334</v>
      </c>
      <c r="AD26" s="29">
        <v>906971.53490515403</v>
      </c>
      <c r="AE26" s="29">
        <v>607660.6248432151</v>
      </c>
      <c r="AF26" s="29">
        <v>447025.81559550145</v>
      </c>
      <c r="AG26" s="29">
        <v>861917.65776323387</v>
      </c>
      <c r="AH26" s="29">
        <v>552954.86591874633</v>
      </c>
      <c r="AI26" s="29">
        <v>316371.00724087941</v>
      </c>
      <c r="AJ26" s="29">
        <v>659929.20651716937</v>
      </c>
      <c r="AK26" s="29">
        <v>76443.942509551678</v>
      </c>
      <c r="AL26" s="30"/>
    </row>
    <row r="27" spans="1:38" s="17" customFormat="1" ht="26.25" customHeight="1" x14ac:dyDescent="0.25">
      <c r="A27" s="55"/>
      <c r="B27" s="32"/>
      <c r="C27" s="27"/>
      <c r="D27" s="28" t="s">
        <v>132</v>
      </c>
      <c r="E27" s="31" t="s">
        <v>371</v>
      </c>
      <c r="F27" s="31" t="s">
        <v>372</v>
      </c>
      <c r="G27" s="31" t="s">
        <v>373</v>
      </c>
      <c r="H27" s="31" t="s">
        <v>374</v>
      </c>
      <c r="I27" s="31" t="s">
        <v>375</v>
      </c>
      <c r="J27" s="31" t="s">
        <v>376</v>
      </c>
      <c r="K27" s="31" t="s">
        <v>377</v>
      </c>
      <c r="L27" s="31" t="s">
        <v>378</v>
      </c>
      <c r="M27" s="31" t="s">
        <v>379</v>
      </c>
      <c r="N27" s="31" t="s">
        <v>380</v>
      </c>
      <c r="O27" s="31" t="s">
        <v>381</v>
      </c>
      <c r="P27" s="31" t="s">
        <v>382</v>
      </c>
      <c r="Q27" s="31" t="s">
        <v>383</v>
      </c>
      <c r="R27" s="31" t="s">
        <v>384</v>
      </c>
      <c r="S27" s="31" t="s">
        <v>385</v>
      </c>
      <c r="T27" s="31" t="s">
        <v>386</v>
      </c>
      <c r="U27" s="31" t="s">
        <v>387</v>
      </c>
      <c r="V27" s="31" t="s">
        <v>388</v>
      </c>
      <c r="W27" s="31" t="s">
        <v>389</v>
      </c>
      <c r="X27" s="31" t="s">
        <v>390</v>
      </c>
      <c r="Y27" s="31" t="s">
        <v>391</v>
      </c>
      <c r="Z27" s="31" t="s">
        <v>392</v>
      </c>
      <c r="AA27" s="31" t="s">
        <v>393</v>
      </c>
      <c r="AB27" s="31" t="s">
        <v>394</v>
      </c>
      <c r="AC27" s="31" t="s">
        <v>395</v>
      </c>
      <c r="AD27" s="31" t="s">
        <v>396</v>
      </c>
      <c r="AE27" s="31" t="s">
        <v>397</v>
      </c>
      <c r="AF27" s="31" t="s">
        <v>398</v>
      </c>
      <c r="AG27" s="31" t="s">
        <v>399</v>
      </c>
      <c r="AH27" s="31" t="s">
        <v>400</v>
      </c>
      <c r="AI27" s="31" t="s">
        <v>401</v>
      </c>
      <c r="AJ27" s="31" t="s">
        <v>402</v>
      </c>
      <c r="AK27" s="31" t="s">
        <v>403</v>
      </c>
      <c r="AL27" s="30"/>
    </row>
    <row r="28" spans="1:38" s="17" customFormat="1" ht="26.25" customHeight="1" x14ac:dyDescent="0.25">
      <c r="A28" s="55"/>
      <c r="B28" s="32" t="s">
        <v>404</v>
      </c>
      <c r="C28" s="27">
        <f>SUM(E28:AK28)</f>
        <v>4752432.3520533647</v>
      </c>
      <c r="D28" s="28" t="s">
        <v>131</v>
      </c>
      <c r="E28" s="29">
        <v>201186.78368423952</v>
      </c>
      <c r="F28" s="29">
        <v>124556.94438746468</v>
      </c>
      <c r="G28" s="29">
        <v>85866.31150575263</v>
      </c>
      <c r="H28" s="29">
        <v>154146.7742021954</v>
      </c>
      <c r="I28" s="29">
        <v>142098.64877443144</v>
      </c>
      <c r="J28" s="29">
        <v>103496.37549652443</v>
      </c>
      <c r="K28" s="29">
        <v>70574.61712621733</v>
      </c>
      <c r="L28" s="29">
        <v>169521.07750840485</v>
      </c>
      <c r="M28" s="29">
        <v>170761.7970955217</v>
      </c>
      <c r="N28" s="29">
        <v>342507.40932246437</v>
      </c>
      <c r="O28" s="29">
        <v>60074.251812944822</v>
      </c>
      <c r="P28" s="29">
        <v>163023.33710506692</v>
      </c>
      <c r="Q28" s="29">
        <v>87222.09450951805</v>
      </c>
      <c r="R28" s="29">
        <v>23935.220175037972</v>
      </c>
      <c r="S28" s="29">
        <v>102462.34798024206</v>
      </c>
      <c r="T28" s="29">
        <v>210883.48446814271</v>
      </c>
      <c r="U28" s="29">
        <v>9069.1000684230748</v>
      </c>
      <c r="V28" s="29">
        <v>78207.164628540791</v>
      </c>
      <c r="W28" s="29">
        <v>444835.9241037778</v>
      </c>
      <c r="X28" s="29">
        <v>103020.90337376339</v>
      </c>
      <c r="Y28" s="29">
        <v>342364.47778603988</v>
      </c>
      <c r="Z28" s="29">
        <v>442898.37883074902</v>
      </c>
      <c r="AA28" s="29">
        <v>137969.22839642648</v>
      </c>
      <c r="AB28" s="29">
        <v>117818.28747313592</v>
      </c>
      <c r="AC28" s="29">
        <v>122287.11124535247</v>
      </c>
      <c r="AD28" s="29">
        <v>133517.99672660229</v>
      </c>
      <c r="AE28" s="29">
        <v>126280.84176346906</v>
      </c>
      <c r="AF28" s="29">
        <v>95157.953183916601</v>
      </c>
      <c r="AG28" s="29">
        <v>151917.65530788616</v>
      </c>
      <c r="AH28" s="29">
        <v>55771.866055569844</v>
      </c>
      <c r="AI28" s="29">
        <v>55451.484884885045</v>
      </c>
      <c r="AJ28" s="29">
        <v>111681.18023132787</v>
      </c>
      <c r="AK28" s="29">
        <v>11865.32283933118</v>
      </c>
      <c r="AL28" s="30"/>
    </row>
    <row r="29" spans="1:38" s="17" customFormat="1" ht="26.25" customHeight="1" x14ac:dyDescent="0.25">
      <c r="A29" s="55"/>
      <c r="B29" s="32"/>
      <c r="C29" s="27"/>
      <c r="D29" s="28" t="s">
        <v>132</v>
      </c>
      <c r="E29" s="31" t="s">
        <v>405</v>
      </c>
      <c r="F29" s="31" t="s">
        <v>406</v>
      </c>
      <c r="G29" s="31" t="s">
        <v>407</v>
      </c>
      <c r="H29" s="31" t="s">
        <v>408</v>
      </c>
      <c r="I29" s="31" t="s">
        <v>409</v>
      </c>
      <c r="J29" s="31" t="s">
        <v>410</v>
      </c>
      <c r="K29" s="31" t="s">
        <v>411</v>
      </c>
      <c r="L29" s="31" t="s">
        <v>412</v>
      </c>
      <c r="M29" s="31" t="s">
        <v>413</v>
      </c>
      <c r="N29" s="31" t="s">
        <v>414</v>
      </c>
      <c r="O29" s="31" t="s">
        <v>415</v>
      </c>
      <c r="P29" s="31" t="s">
        <v>416</v>
      </c>
      <c r="Q29" s="31" t="s">
        <v>417</v>
      </c>
      <c r="R29" s="31" t="s">
        <v>418</v>
      </c>
      <c r="S29" s="31" t="s">
        <v>419</v>
      </c>
      <c r="T29" s="31" t="s">
        <v>420</v>
      </c>
      <c r="U29" s="31" t="s">
        <v>421</v>
      </c>
      <c r="V29" s="31" t="s">
        <v>422</v>
      </c>
      <c r="W29" s="31" t="s">
        <v>423</v>
      </c>
      <c r="X29" s="31" t="s">
        <v>424</v>
      </c>
      <c r="Y29" s="31" t="s">
        <v>425</v>
      </c>
      <c r="Z29" s="31" t="s">
        <v>426</v>
      </c>
      <c r="AA29" s="31" t="s">
        <v>427</v>
      </c>
      <c r="AB29" s="31" t="s">
        <v>428</v>
      </c>
      <c r="AC29" s="31" t="s">
        <v>429</v>
      </c>
      <c r="AD29" s="31" t="s">
        <v>430</v>
      </c>
      <c r="AE29" s="31" t="s">
        <v>431</v>
      </c>
      <c r="AF29" s="31" t="s">
        <v>432</v>
      </c>
      <c r="AG29" s="31" t="s">
        <v>433</v>
      </c>
      <c r="AH29" s="31" t="s">
        <v>434</v>
      </c>
      <c r="AI29" s="31" t="s">
        <v>435</v>
      </c>
      <c r="AJ29" s="31" t="s">
        <v>436</v>
      </c>
      <c r="AK29" s="31" t="s">
        <v>437</v>
      </c>
      <c r="AL29" s="30"/>
    </row>
    <row r="30" spans="1:38" s="17" customFormat="1" ht="26.25" customHeight="1" x14ac:dyDescent="0.25">
      <c r="A30" s="55"/>
      <c r="B30" s="32" t="s">
        <v>438</v>
      </c>
      <c r="C30" s="27">
        <f>SUM(E30:AK30)</f>
        <v>25312413.755926911</v>
      </c>
      <c r="D30" s="28" t="s">
        <v>131</v>
      </c>
      <c r="E30" s="29">
        <v>1511297.336501492</v>
      </c>
      <c r="F30" s="29">
        <v>1904987.0244266484</v>
      </c>
      <c r="G30" s="29">
        <v>540242.59526555648</v>
      </c>
      <c r="H30" s="29">
        <v>668600.16858397413</v>
      </c>
      <c r="I30" s="29">
        <v>448678.32976026071</v>
      </c>
      <c r="J30" s="29">
        <v>541674.60871397913</v>
      </c>
      <c r="K30" s="29">
        <v>191483.5632389487</v>
      </c>
      <c r="L30" s="29">
        <v>649070.17752881988</v>
      </c>
      <c r="M30" s="29">
        <v>1000406.5839479661</v>
      </c>
      <c r="N30" s="29">
        <v>1138104.877753404</v>
      </c>
      <c r="O30" s="29">
        <v>503264.48478908848</v>
      </c>
      <c r="P30" s="29">
        <v>1160471.8446926749</v>
      </c>
      <c r="Q30" s="29">
        <v>275861.67417895311</v>
      </c>
      <c r="R30" s="29">
        <v>180716.59360065882</v>
      </c>
      <c r="S30" s="29">
        <v>361752.59294362459</v>
      </c>
      <c r="T30" s="29">
        <v>2019041.8601385581</v>
      </c>
      <c r="U30" s="29">
        <v>108065.71869750902</v>
      </c>
      <c r="V30" s="29">
        <v>743770.64863470825</v>
      </c>
      <c r="W30" s="29">
        <v>1421086.574286107</v>
      </c>
      <c r="X30" s="29">
        <v>348426.91114173934</v>
      </c>
      <c r="Y30" s="29">
        <v>1011154.330082646</v>
      </c>
      <c r="Z30" s="29">
        <v>2817637.3139638356</v>
      </c>
      <c r="AA30" s="29">
        <v>467181.40812325152</v>
      </c>
      <c r="AB30" s="29">
        <v>467674.41454220214</v>
      </c>
      <c r="AC30" s="29">
        <v>593374.762528216</v>
      </c>
      <c r="AD30" s="29">
        <v>822123.07582365966</v>
      </c>
      <c r="AE30" s="29">
        <v>648372.89274580416</v>
      </c>
      <c r="AF30" s="29">
        <v>496686.69919232873</v>
      </c>
      <c r="AG30" s="29">
        <v>1084332.2868260825</v>
      </c>
      <c r="AH30" s="29">
        <v>412254.76087301166</v>
      </c>
      <c r="AI30" s="29">
        <v>150451.37111631682</v>
      </c>
      <c r="AJ30" s="29">
        <v>587153.91255274671</v>
      </c>
      <c r="AK30" s="29">
        <v>37012.358732137778</v>
      </c>
      <c r="AL30" s="30"/>
    </row>
    <row r="31" spans="1:38" s="17" customFormat="1" ht="26.25" customHeight="1" x14ac:dyDescent="0.25">
      <c r="A31" s="55"/>
      <c r="B31" s="32"/>
      <c r="C31" s="27"/>
      <c r="D31" s="28" t="s">
        <v>132</v>
      </c>
      <c r="E31" s="33" t="s">
        <v>439</v>
      </c>
      <c r="F31" s="33" t="s">
        <v>440</v>
      </c>
      <c r="G31" s="33" t="s">
        <v>441</v>
      </c>
      <c r="H31" s="33" t="s">
        <v>442</v>
      </c>
      <c r="I31" s="33" t="s">
        <v>443</v>
      </c>
      <c r="J31" s="33" t="s">
        <v>444</v>
      </c>
      <c r="K31" s="33" t="s">
        <v>445</v>
      </c>
      <c r="L31" s="33" t="s">
        <v>446</v>
      </c>
      <c r="M31" s="33" t="s">
        <v>447</v>
      </c>
      <c r="N31" s="33" t="s">
        <v>448</v>
      </c>
      <c r="O31" s="33" t="s">
        <v>449</v>
      </c>
      <c r="P31" s="33" t="s">
        <v>450</v>
      </c>
      <c r="Q31" s="33" t="s">
        <v>451</v>
      </c>
      <c r="R31" s="33" t="s">
        <v>452</v>
      </c>
      <c r="S31" s="33" t="s">
        <v>453</v>
      </c>
      <c r="T31" s="33" t="s">
        <v>454</v>
      </c>
      <c r="U31" s="33" t="s">
        <v>455</v>
      </c>
      <c r="V31" s="33" t="s">
        <v>456</v>
      </c>
      <c r="W31" s="33" t="s">
        <v>457</v>
      </c>
      <c r="X31" s="33" t="s">
        <v>458</v>
      </c>
      <c r="Y31" s="33" t="s">
        <v>459</v>
      </c>
      <c r="Z31" s="33" t="s">
        <v>460</v>
      </c>
      <c r="AA31" s="33" t="s">
        <v>461</v>
      </c>
      <c r="AB31" s="33" t="s">
        <v>462</v>
      </c>
      <c r="AC31" s="33" t="s">
        <v>463</v>
      </c>
      <c r="AD31" s="33" t="s">
        <v>464</v>
      </c>
      <c r="AE31" s="33" t="s">
        <v>465</v>
      </c>
      <c r="AF31" s="33" t="s">
        <v>466</v>
      </c>
      <c r="AG31" s="33" t="s">
        <v>467</v>
      </c>
      <c r="AH31" s="33" t="s">
        <v>468</v>
      </c>
      <c r="AI31" s="33" t="s">
        <v>469</v>
      </c>
      <c r="AJ31" s="33" t="s">
        <v>470</v>
      </c>
      <c r="AK31" s="33" t="s">
        <v>471</v>
      </c>
      <c r="AL31" s="30"/>
    </row>
    <row r="32" spans="1:38" s="17" customFormat="1" ht="26.25" customHeight="1" x14ac:dyDescent="0.25">
      <c r="A32" s="55"/>
      <c r="B32" s="32" t="s">
        <v>472</v>
      </c>
      <c r="C32" s="27">
        <f>SUM(E32:AK32)</f>
        <v>19131354.00714891</v>
      </c>
      <c r="D32" s="28" t="s">
        <v>131</v>
      </c>
      <c r="E32" s="29">
        <v>1019314.2106294335</v>
      </c>
      <c r="F32" s="29">
        <v>940291.97735569288</v>
      </c>
      <c r="G32" s="29">
        <v>484758.24575588614</v>
      </c>
      <c r="H32" s="29">
        <v>376187.3815918233</v>
      </c>
      <c r="I32" s="29">
        <v>372573.23702018586</v>
      </c>
      <c r="J32" s="29">
        <v>343553.32846504723</v>
      </c>
      <c r="K32" s="29">
        <v>244973.94154449503</v>
      </c>
      <c r="L32" s="29">
        <v>660161.34762722987</v>
      </c>
      <c r="M32" s="29">
        <v>544428.74943469057</v>
      </c>
      <c r="N32" s="29">
        <v>653800.8415476667</v>
      </c>
      <c r="O32" s="29">
        <v>473265.27664309699</v>
      </c>
      <c r="P32" s="29">
        <v>515505.74076923187</v>
      </c>
      <c r="Q32" s="29">
        <v>460093.10783295159</v>
      </c>
      <c r="R32" s="29">
        <v>63851.542306059608</v>
      </c>
      <c r="S32" s="29">
        <v>254884.68358780874</v>
      </c>
      <c r="T32" s="29">
        <v>1328726.2973945634</v>
      </c>
      <c r="U32" s="29">
        <v>7615.5252698169234</v>
      </c>
      <c r="V32" s="29">
        <v>947329.12257426383</v>
      </c>
      <c r="W32" s="29">
        <v>689327.2327098517</v>
      </c>
      <c r="X32" s="29">
        <v>421289.60382702772</v>
      </c>
      <c r="Y32" s="29">
        <v>1551804.0494417225</v>
      </c>
      <c r="Z32" s="29">
        <v>1857605.4974680829</v>
      </c>
      <c r="AA32" s="29">
        <v>838272.00027291453</v>
      </c>
      <c r="AB32" s="29">
        <v>683900.28923022968</v>
      </c>
      <c r="AC32" s="29">
        <v>426398.0595668187</v>
      </c>
      <c r="AD32" s="29">
        <v>344070.98134478222</v>
      </c>
      <c r="AE32" s="29">
        <v>553238.69994083827</v>
      </c>
      <c r="AF32" s="29">
        <v>653305.87918017886</v>
      </c>
      <c r="AG32" s="29">
        <v>534917.08301593363</v>
      </c>
      <c r="AH32" s="29">
        <v>219072.25249457473</v>
      </c>
      <c r="AI32" s="29">
        <v>192479.52549924608</v>
      </c>
      <c r="AJ32" s="29">
        <v>359377.53258474352</v>
      </c>
      <c r="AK32" s="29">
        <v>114980.76322202272</v>
      </c>
      <c r="AL32" s="30"/>
    </row>
    <row r="33" spans="1:38" s="17" customFormat="1" ht="26.25" customHeight="1" x14ac:dyDescent="0.25">
      <c r="A33" s="55"/>
      <c r="B33" s="32"/>
      <c r="C33" s="27"/>
      <c r="D33" s="28" t="s">
        <v>132</v>
      </c>
      <c r="E33" s="33" t="s">
        <v>473</v>
      </c>
      <c r="F33" s="33" t="s">
        <v>474</v>
      </c>
      <c r="G33" s="33" t="s">
        <v>475</v>
      </c>
      <c r="H33" s="33" t="s">
        <v>476</v>
      </c>
      <c r="I33" s="33" t="s">
        <v>477</v>
      </c>
      <c r="J33" s="33" t="s">
        <v>478</v>
      </c>
      <c r="K33" s="33" t="s">
        <v>479</v>
      </c>
      <c r="L33" s="33" t="s">
        <v>480</v>
      </c>
      <c r="M33" s="33" t="s">
        <v>481</v>
      </c>
      <c r="N33" s="33" t="s">
        <v>482</v>
      </c>
      <c r="O33" s="33" t="s">
        <v>483</v>
      </c>
      <c r="P33" s="33" t="s">
        <v>484</v>
      </c>
      <c r="Q33" s="33" t="s">
        <v>485</v>
      </c>
      <c r="R33" s="33" t="s">
        <v>486</v>
      </c>
      <c r="S33" s="33" t="s">
        <v>487</v>
      </c>
      <c r="T33" s="33" t="s">
        <v>488</v>
      </c>
      <c r="U33" s="33" t="s">
        <v>489</v>
      </c>
      <c r="V33" s="33" t="s">
        <v>490</v>
      </c>
      <c r="W33" s="33" t="s">
        <v>491</v>
      </c>
      <c r="X33" s="33" t="s">
        <v>492</v>
      </c>
      <c r="Y33" s="33" t="s">
        <v>493</v>
      </c>
      <c r="Z33" s="33" t="s">
        <v>494</v>
      </c>
      <c r="AA33" s="33" t="s">
        <v>495</v>
      </c>
      <c r="AB33" s="33" t="s">
        <v>496</v>
      </c>
      <c r="AC33" s="33" t="s">
        <v>497</v>
      </c>
      <c r="AD33" s="33" t="s">
        <v>498</v>
      </c>
      <c r="AE33" s="33" t="s">
        <v>499</v>
      </c>
      <c r="AF33" s="33" t="s">
        <v>500</v>
      </c>
      <c r="AG33" s="33" t="s">
        <v>501</v>
      </c>
      <c r="AH33" s="33" t="s">
        <v>502</v>
      </c>
      <c r="AI33" s="33" t="s">
        <v>503</v>
      </c>
      <c r="AJ33" s="33" t="s">
        <v>504</v>
      </c>
      <c r="AK33" s="33" t="s">
        <v>505</v>
      </c>
      <c r="AL33" s="30"/>
    </row>
    <row r="34" spans="1:38" s="17" customFormat="1" ht="26.25" customHeight="1" x14ac:dyDescent="0.25">
      <c r="A34" s="55"/>
      <c r="B34" s="32" t="s">
        <v>13</v>
      </c>
      <c r="C34" s="27">
        <f>SUM(E34:AK34)</f>
        <v>41200305.837091506</v>
      </c>
      <c r="D34" s="28" t="s">
        <v>131</v>
      </c>
      <c r="E34" s="29">
        <v>2345113.989466371</v>
      </c>
      <c r="F34" s="29">
        <v>1666896.1226390447</v>
      </c>
      <c r="G34" s="29">
        <v>976895.77781297301</v>
      </c>
      <c r="H34" s="29">
        <v>688446.62477235834</v>
      </c>
      <c r="I34" s="29">
        <v>558742.7494697076</v>
      </c>
      <c r="J34" s="29">
        <v>617902.57429820567</v>
      </c>
      <c r="K34" s="29">
        <v>452766.44916976872</v>
      </c>
      <c r="L34" s="29">
        <v>1726611.9015013387</v>
      </c>
      <c r="M34" s="29">
        <v>1356836.9125036485</v>
      </c>
      <c r="N34" s="29">
        <v>1344020.8658970648</v>
      </c>
      <c r="O34" s="29">
        <v>683060.09694250172</v>
      </c>
      <c r="P34" s="29">
        <v>1698556.7040393972</v>
      </c>
      <c r="Q34" s="29">
        <v>489494.15639102593</v>
      </c>
      <c r="R34" s="29">
        <v>179229.9753961665</v>
      </c>
      <c r="S34" s="29">
        <v>628834.61804451374</v>
      </c>
      <c r="T34" s="29">
        <v>2771048.9857954746</v>
      </c>
      <c r="U34" s="29">
        <v>54137.797230555494</v>
      </c>
      <c r="V34" s="29">
        <v>2486977.1589707057</v>
      </c>
      <c r="W34" s="29">
        <v>4433090.7028665161</v>
      </c>
      <c r="X34" s="29">
        <v>590722.34711810143</v>
      </c>
      <c r="Y34" s="29">
        <v>3529537.1058996231</v>
      </c>
      <c r="Z34" s="29">
        <v>3403714.7193671204</v>
      </c>
      <c r="AA34" s="29">
        <v>1017073.0163939758</v>
      </c>
      <c r="AB34" s="29">
        <v>622914.67881571886</v>
      </c>
      <c r="AC34" s="29">
        <v>1040435.2993852918</v>
      </c>
      <c r="AD34" s="29">
        <v>1140620.4319472576</v>
      </c>
      <c r="AE34" s="29">
        <v>1255821.5926077636</v>
      </c>
      <c r="AF34" s="29">
        <v>559982.71322718612</v>
      </c>
      <c r="AG34" s="29">
        <v>1199155.4631765303</v>
      </c>
      <c r="AH34" s="29">
        <v>653056.29752243019</v>
      </c>
      <c r="AI34" s="29">
        <v>355745.06720481825</v>
      </c>
      <c r="AJ34" s="29">
        <v>560035.3757852586</v>
      </c>
      <c r="AK34" s="29">
        <v>112827.56543307031</v>
      </c>
      <c r="AL34" s="30"/>
    </row>
    <row r="35" spans="1:38" s="17" customFormat="1" ht="26.25" customHeight="1" x14ac:dyDescent="0.25">
      <c r="A35" s="55"/>
      <c r="B35" s="32"/>
      <c r="C35" s="27"/>
      <c r="D35" s="28" t="s">
        <v>132</v>
      </c>
      <c r="E35" s="33" t="s">
        <v>506</v>
      </c>
      <c r="F35" s="33" t="s">
        <v>507</v>
      </c>
      <c r="G35" s="33" t="s">
        <v>508</v>
      </c>
      <c r="H35" s="33" t="s">
        <v>509</v>
      </c>
      <c r="I35" s="33" t="s">
        <v>510</v>
      </c>
      <c r="J35" s="33" t="s">
        <v>511</v>
      </c>
      <c r="K35" s="33" t="s">
        <v>512</v>
      </c>
      <c r="L35" s="33" t="s">
        <v>513</v>
      </c>
      <c r="M35" s="33" t="s">
        <v>514</v>
      </c>
      <c r="N35" s="33" t="s">
        <v>515</v>
      </c>
      <c r="O35" s="33" t="s">
        <v>516</v>
      </c>
      <c r="P35" s="33" t="s">
        <v>517</v>
      </c>
      <c r="Q35" s="33" t="s">
        <v>518</v>
      </c>
      <c r="R35" s="33" t="s">
        <v>519</v>
      </c>
      <c r="S35" s="33" t="s">
        <v>520</v>
      </c>
      <c r="T35" s="33" t="s">
        <v>521</v>
      </c>
      <c r="U35" s="33" t="s">
        <v>522</v>
      </c>
      <c r="V35" s="33" t="s">
        <v>523</v>
      </c>
      <c r="W35" s="33" t="s">
        <v>524</v>
      </c>
      <c r="X35" s="33" t="s">
        <v>525</v>
      </c>
      <c r="Y35" s="33" t="s">
        <v>526</v>
      </c>
      <c r="Z35" s="33" t="s">
        <v>527</v>
      </c>
      <c r="AA35" s="33" t="s">
        <v>528</v>
      </c>
      <c r="AB35" s="33" t="s">
        <v>529</v>
      </c>
      <c r="AC35" s="33" t="s">
        <v>530</v>
      </c>
      <c r="AD35" s="33" t="s">
        <v>531</v>
      </c>
      <c r="AE35" s="33" t="s">
        <v>532</v>
      </c>
      <c r="AF35" s="33" t="s">
        <v>533</v>
      </c>
      <c r="AG35" s="33" t="s">
        <v>534</v>
      </c>
      <c r="AH35" s="33" t="s">
        <v>535</v>
      </c>
      <c r="AI35" s="33" t="s">
        <v>536</v>
      </c>
      <c r="AJ35" s="33" t="s">
        <v>537</v>
      </c>
      <c r="AK35" s="33" t="s">
        <v>538</v>
      </c>
      <c r="AL35" s="30"/>
    </row>
    <row r="36" spans="1:38" s="17" customFormat="1" ht="26.25" customHeight="1" x14ac:dyDescent="0.25">
      <c r="A36" s="54" t="s">
        <v>539</v>
      </c>
      <c r="B36" s="32" t="s">
        <v>130</v>
      </c>
      <c r="C36" s="27">
        <f>SUM(E36:AK36)</f>
        <v>841891.30565809784</v>
      </c>
      <c r="D36" s="28" t="s">
        <v>131</v>
      </c>
      <c r="E36" s="29">
        <v>1987.1829445757085</v>
      </c>
      <c r="F36" s="29">
        <v>876.07597202373427</v>
      </c>
      <c r="G36" s="29">
        <v>341.99306430188119</v>
      </c>
      <c r="H36" s="29">
        <v>102009.18036277693</v>
      </c>
      <c r="I36" s="29">
        <v>15800.084259748137</v>
      </c>
      <c r="J36" s="29">
        <v>10096.200779272393</v>
      </c>
      <c r="K36" s="29">
        <v>18739.238738355896</v>
      </c>
      <c r="L36" s="29">
        <v>12522.787996309376</v>
      </c>
      <c r="M36" s="29">
        <v>289007.98386600462</v>
      </c>
      <c r="N36" s="29">
        <v>13943.764632399714</v>
      </c>
      <c r="O36" s="29">
        <v>4081.1593033698664</v>
      </c>
      <c r="P36" s="29">
        <v>17884.04073938197</v>
      </c>
      <c r="Q36" s="29">
        <v>2061.520215599875</v>
      </c>
      <c r="R36" s="29">
        <v>4207.4925610348655</v>
      </c>
      <c r="S36" s="29">
        <v>9138.4686569694568</v>
      </c>
      <c r="T36" s="29">
        <v>13242.576310070508</v>
      </c>
      <c r="U36" s="29">
        <v>11719.651602075026</v>
      </c>
      <c r="V36" s="29">
        <v>37800.276597809716</v>
      </c>
      <c r="W36" s="29">
        <v>34004.805509503691</v>
      </c>
      <c r="X36" s="29">
        <v>6472.9532550714939</v>
      </c>
      <c r="Y36" s="29">
        <v>17811.124826246149</v>
      </c>
      <c r="Z36" s="29">
        <v>74141.134316232405</v>
      </c>
      <c r="AA36" s="29">
        <v>5009.8747867909797</v>
      </c>
      <c r="AB36" s="29">
        <v>3711.8831497664337</v>
      </c>
      <c r="AC36" s="29">
        <v>48671.200079043309</v>
      </c>
      <c r="AD36" s="29">
        <v>34699.951234134081</v>
      </c>
      <c r="AE36" s="29">
        <v>13254.924522386589</v>
      </c>
      <c r="AF36" s="29">
        <v>6511.8454946684351</v>
      </c>
      <c r="AG36" s="29">
        <v>5125.5541051694927</v>
      </c>
      <c r="AH36" s="29">
        <v>10226.723400146395</v>
      </c>
      <c r="AI36" s="29">
        <v>14723.687580136773</v>
      </c>
      <c r="AJ36" s="29">
        <v>1363.7890923464572</v>
      </c>
      <c r="AK36" s="29">
        <v>702.17570437544089</v>
      </c>
      <c r="AL36" s="30"/>
    </row>
    <row r="37" spans="1:38" s="17" customFormat="1" ht="26.25" customHeight="1" x14ac:dyDescent="0.25">
      <c r="A37" s="55"/>
      <c r="B37" s="32"/>
      <c r="C37" s="27"/>
      <c r="D37" s="28" t="s">
        <v>132</v>
      </c>
      <c r="E37" s="31" t="s">
        <v>133</v>
      </c>
      <c r="F37" s="31" t="s">
        <v>134</v>
      </c>
      <c r="G37" s="31" t="s">
        <v>135</v>
      </c>
      <c r="H37" s="31" t="s">
        <v>136</v>
      </c>
      <c r="I37" s="31" t="s">
        <v>137</v>
      </c>
      <c r="J37" s="31" t="s">
        <v>138</v>
      </c>
      <c r="K37" s="31" t="s">
        <v>139</v>
      </c>
      <c r="L37" s="31" t="s">
        <v>140</v>
      </c>
      <c r="M37" s="31" t="s">
        <v>141</v>
      </c>
      <c r="N37" s="31" t="s">
        <v>142</v>
      </c>
      <c r="O37" s="31" t="s">
        <v>143</v>
      </c>
      <c r="P37" s="31" t="s">
        <v>144</v>
      </c>
      <c r="Q37" s="31" t="s">
        <v>145</v>
      </c>
      <c r="R37" s="31" t="s">
        <v>146</v>
      </c>
      <c r="S37" s="31" t="s">
        <v>147</v>
      </c>
      <c r="T37" s="31" t="s">
        <v>148</v>
      </c>
      <c r="U37" s="31" t="s">
        <v>149</v>
      </c>
      <c r="V37" s="31" t="s">
        <v>150</v>
      </c>
      <c r="W37" s="31" t="s">
        <v>151</v>
      </c>
      <c r="X37" s="31" t="s">
        <v>152</v>
      </c>
      <c r="Y37" s="31" t="s">
        <v>153</v>
      </c>
      <c r="Z37" s="31" t="s">
        <v>154</v>
      </c>
      <c r="AA37" s="31" t="s">
        <v>155</v>
      </c>
      <c r="AB37" s="31" t="s">
        <v>156</v>
      </c>
      <c r="AC37" s="31" t="s">
        <v>157</v>
      </c>
      <c r="AD37" s="31" t="s">
        <v>158</v>
      </c>
      <c r="AE37" s="31" t="s">
        <v>159</v>
      </c>
      <c r="AF37" s="31" t="s">
        <v>160</v>
      </c>
      <c r="AG37" s="31" t="s">
        <v>161</v>
      </c>
      <c r="AH37" s="31" t="s">
        <v>162</v>
      </c>
      <c r="AI37" s="31" t="s">
        <v>163</v>
      </c>
      <c r="AJ37" s="31" t="s">
        <v>164</v>
      </c>
      <c r="AK37" s="31" t="s">
        <v>165</v>
      </c>
      <c r="AL37" s="30"/>
    </row>
    <row r="38" spans="1:38" s="17" customFormat="1" ht="26.25" customHeight="1" x14ac:dyDescent="0.25">
      <c r="A38" s="55"/>
      <c r="B38" s="32" t="s">
        <v>166</v>
      </c>
      <c r="C38" s="27">
        <f>SUM(E38:AK38)</f>
        <v>42639247.881636329</v>
      </c>
      <c r="D38" s="28" t="s">
        <v>131</v>
      </c>
      <c r="E38" s="29">
        <v>2538839.4516790984</v>
      </c>
      <c r="F38" s="29">
        <v>2795265.7471032902</v>
      </c>
      <c r="G38" s="29">
        <v>2140135.0157390526</v>
      </c>
      <c r="H38" s="29">
        <v>304514.25029125903</v>
      </c>
      <c r="I38" s="29">
        <v>2001013.9886640771</v>
      </c>
      <c r="J38" s="29">
        <v>1376150.3908430471</v>
      </c>
      <c r="K38" s="29">
        <v>331041.09201574791</v>
      </c>
      <c r="L38" s="29">
        <v>3328057.686709411</v>
      </c>
      <c r="M38" s="29">
        <v>1166256.7341586011</v>
      </c>
      <c r="N38" s="29">
        <v>1736532.2630344259</v>
      </c>
      <c r="O38" s="29">
        <v>547186.16858806123</v>
      </c>
      <c r="P38" s="29">
        <v>485763.02230458468</v>
      </c>
      <c r="Q38" s="29">
        <v>585775.13702582661</v>
      </c>
      <c r="R38" s="29">
        <v>41692.212061589118</v>
      </c>
      <c r="S38" s="29">
        <v>438961.04854944156</v>
      </c>
      <c r="T38" s="29">
        <v>1924855.9786413743</v>
      </c>
      <c r="U38" s="29">
        <v>47196.431606692269</v>
      </c>
      <c r="V38" s="29">
        <v>1767998.7703029271</v>
      </c>
      <c r="W38" s="29">
        <v>1285337.9202505301</v>
      </c>
      <c r="X38" s="29">
        <v>583560.78114522458</v>
      </c>
      <c r="Y38" s="29">
        <v>5872001.761021059</v>
      </c>
      <c r="Z38" s="29">
        <v>3268977.5814154916</v>
      </c>
      <c r="AA38" s="29">
        <v>562412.22166577482</v>
      </c>
      <c r="AB38" s="29">
        <v>1777563.6412290351</v>
      </c>
      <c r="AC38" s="29">
        <v>325715.35568550829</v>
      </c>
      <c r="AD38" s="29">
        <v>337473.97034974117</v>
      </c>
      <c r="AE38" s="29">
        <v>806963.15357265004</v>
      </c>
      <c r="AF38" s="29">
        <v>1590354.1396683198</v>
      </c>
      <c r="AG38" s="29">
        <v>1099273.795130498</v>
      </c>
      <c r="AH38" s="29">
        <v>137571.8408886184</v>
      </c>
      <c r="AI38" s="29">
        <v>260103.71515523049</v>
      </c>
      <c r="AJ38" s="29">
        <v>1107203.9895575379</v>
      </c>
      <c r="AK38" s="29">
        <v>67498.625582599198</v>
      </c>
      <c r="AL38" s="30"/>
    </row>
    <row r="39" spans="1:38" s="17" customFormat="1" ht="26.25" customHeight="1" x14ac:dyDescent="0.25">
      <c r="A39" s="55"/>
      <c r="B39" s="32"/>
      <c r="C39" s="27"/>
      <c r="D39" s="28" t="s">
        <v>132</v>
      </c>
      <c r="E39" s="31" t="s">
        <v>167</v>
      </c>
      <c r="F39" s="31" t="s">
        <v>168</v>
      </c>
      <c r="G39" s="31" t="s">
        <v>169</v>
      </c>
      <c r="H39" s="31" t="s">
        <v>170</v>
      </c>
      <c r="I39" s="31" t="s">
        <v>171</v>
      </c>
      <c r="J39" s="31" t="s">
        <v>172</v>
      </c>
      <c r="K39" s="31" t="s">
        <v>173</v>
      </c>
      <c r="L39" s="31" t="s">
        <v>174</v>
      </c>
      <c r="M39" s="31" t="s">
        <v>175</v>
      </c>
      <c r="N39" s="31" t="s">
        <v>176</v>
      </c>
      <c r="O39" s="31" t="s">
        <v>177</v>
      </c>
      <c r="P39" s="31" t="s">
        <v>178</v>
      </c>
      <c r="Q39" s="31" t="s">
        <v>179</v>
      </c>
      <c r="R39" s="31" t="s">
        <v>180</v>
      </c>
      <c r="S39" s="31" t="s">
        <v>181</v>
      </c>
      <c r="T39" s="31" t="s">
        <v>182</v>
      </c>
      <c r="U39" s="31" t="s">
        <v>183</v>
      </c>
      <c r="V39" s="31" t="s">
        <v>184</v>
      </c>
      <c r="W39" s="31" t="s">
        <v>185</v>
      </c>
      <c r="X39" s="31" t="s">
        <v>186</v>
      </c>
      <c r="Y39" s="31" t="s">
        <v>187</v>
      </c>
      <c r="Z39" s="31" t="s">
        <v>188</v>
      </c>
      <c r="AA39" s="31" t="s">
        <v>189</v>
      </c>
      <c r="AB39" s="31" t="s">
        <v>190</v>
      </c>
      <c r="AC39" s="31" t="s">
        <v>191</v>
      </c>
      <c r="AD39" s="31" t="s">
        <v>192</v>
      </c>
      <c r="AE39" s="31" t="s">
        <v>193</v>
      </c>
      <c r="AF39" s="31" t="s">
        <v>194</v>
      </c>
      <c r="AG39" s="31" t="s">
        <v>195</v>
      </c>
      <c r="AH39" s="31" t="s">
        <v>196</v>
      </c>
      <c r="AI39" s="31" t="s">
        <v>197</v>
      </c>
      <c r="AJ39" s="31" t="s">
        <v>198</v>
      </c>
      <c r="AK39" s="31" t="s">
        <v>199</v>
      </c>
      <c r="AL39" s="30"/>
    </row>
    <row r="40" spans="1:38" s="17" customFormat="1" ht="26.25" customHeight="1" x14ac:dyDescent="0.25">
      <c r="A40" s="55"/>
      <c r="B40" s="32" t="s">
        <v>200</v>
      </c>
      <c r="C40" s="27">
        <f>SUM(E40:AK40)</f>
        <v>69472501.050055459</v>
      </c>
      <c r="D40" s="28" t="s">
        <v>131</v>
      </c>
      <c r="E40" s="29">
        <v>1426686.1283811235</v>
      </c>
      <c r="F40" s="29">
        <v>874701.18219183537</v>
      </c>
      <c r="G40" s="29">
        <v>588855.92361308925</v>
      </c>
      <c r="H40" s="29">
        <v>1995302.965461385</v>
      </c>
      <c r="I40" s="29">
        <v>4052361.0487681874</v>
      </c>
      <c r="J40" s="29">
        <v>1979523.2406029389</v>
      </c>
      <c r="K40" s="29">
        <v>794645.90579839004</v>
      </c>
      <c r="L40" s="29">
        <v>3004886.6725183367</v>
      </c>
      <c r="M40" s="29">
        <v>5652599.2859536735</v>
      </c>
      <c r="N40" s="29">
        <v>3045023.5812506792</v>
      </c>
      <c r="O40" s="29">
        <v>1800027.0894482986</v>
      </c>
      <c r="P40" s="29">
        <v>3471686.6468341765</v>
      </c>
      <c r="Q40" s="29">
        <v>769090.60170926922</v>
      </c>
      <c r="R40" s="29">
        <v>551536.04228487331</v>
      </c>
      <c r="S40" s="29">
        <v>1964840.2566040987</v>
      </c>
      <c r="T40" s="29">
        <v>3184345.568275725</v>
      </c>
      <c r="U40" s="29">
        <v>468675.47842896706</v>
      </c>
      <c r="V40" s="29">
        <v>2359820.9925711704</v>
      </c>
      <c r="W40" s="29">
        <v>6672121.5704249283</v>
      </c>
      <c r="X40" s="29">
        <v>1113707.0953021129</v>
      </c>
      <c r="Y40" s="29">
        <v>3061140.5079535265</v>
      </c>
      <c r="Z40" s="29">
        <v>4395154.9218986612</v>
      </c>
      <c r="AA40" s="29">
        <v>1040388.9155289286</v>
      </c>
      <c r="AB40" s="29">
        <v>1731226.5939633315</v>
      </c>
      <c r="AC40" s="29">
        <v>1934615.4948626461</v>
      </c>
      <c r="AD40" s="29">
        <v>1454120.75418524</v>
      </c>
      <c r="AE40" s="29">
        <v>4225707.2941756798</v>
      </c>
      <c r="AF40" s="29">
        <v>1391234.3507916762</v>
      </c>
      <c r="AG40" s="29">
        <v>1869873.3825362569</v>
      </c>
      <c r="AH40" s="29">
        <v>844188.33820259967</v>
      </c>
      <c r="AI40" s="29">
        <v>624364.64027016354</v>
      </c>
      <c r="AJ40" s="29">
        <v>989582.95992946427</v>
      </c>
      <c r="AK40" s="29">
        <v>140465.61933403782</v>
      </c>
      <c r="AL40" s="30"/>
    </row>
    <row r="41" spans="1:38" s="17" customFormat="1" ht="26.25" customHeight="1" x14ac:dyDescent="0.25">
      <c r="A41" s="55"/>
      <c r="B41" s="32"/>
      <c r="C41" s="27"/>
      <c r="D41" s="28" t="s">
        <v>132</v>
      </c>
      <c r="E41" s="31" t="s">
        <v>201</v>
      </c>
      <c r="F41" s="31" t="s">
        <v>202</v>
      </c>
      <c r="G41" s="31" t="s">
        <v>203</v>
      </c>
      <c r="H41" s="31" t="s">
        <v>204</v>
      </c>
      <c r="I41" s="31" t="s">
        <v>205</v>
      </c>
      <c r="J41" s="31" t="s">
        <v>206</v>
      </c>
      <c r="K41" s="31" t="s">
        <v>207</v>
      </c>
      <c r="L41" s="31" t="s">
        <v>208</v>
      </c>
      <c r="M41" s="31" t="s">
        <v>209</v>
      </c>
      <c r="N41" s="31" t="s">
        <v>210</v>
      </c>
      <c r="O41" s="31" t="s">
        <v>211</v>
      </c>
      <c r="P41" s="31" t="s">
        <v>212</v>
      </c>
      <c r="Q41" s="31" t="s">
        <v>213</v>
      </c>
      <c r="R41" s="31" t="s">
        <v>214</v>
      </c>
      <c r="S41" s="31" t="s">
        <v>215</v>
      </c>
      <c r="T41" s="31" t="s">
        <v>216</v>
      </c>
      <c r="U41" s="31" t="s">
        <v>217</v>
      </c>
      <c r="V41" s="31" t="s">
        <v>218</v>
      </c>
      <c r="W41" s="31" t="s">
        <v>219</v>
      </c>
      <c r="X41" s="31" t="s">
        <v>220</v>
      </c>
      <c r="Y41" s="31" t="s">
        <v>221</v>
      </c>
      <c r="Z41" s="31" t="s">
        <v>222</v>
      </c>
      <c r="AA41" s="31" t="s">
        <v>223</v>
      </c>
      <c r="AB41" s="31" t="s">
        <v>224</v>
      </c>
      <c r="AC41" s="31" t="s">
        <v>225</v>
      </c>
      <c r="AD41" s="31" t="s">
        <v>226</v>
      </c>
      <c r="AE41" s="31" t="s">
        <v>227</v>
      </c>
      <c r="AF41" s="31" t="s">
        <v>228</v>
      </c>
      <c r="AG41" s="31" t="s">
        <v>229</v>
      </c>
      <c r="AH41" s="31" t="s">
        <v>230</v>
      </c>
      <c r="AI41" s="31" t="s">
        <v>231</v>
      </c>
      <c r="AJ41" s="31" t="s">
        <v>232</v>
      </c>
      <c r="AK41" s="31" t="s">
        <v>233</v>
      </c>
      <c r="AL41" s="30"/>
    </row>
    <row r="42" spans="1:38" s="17" customFormat="1" ht="26.25" customHeight="1" x14ac:dyDescent="0.25">
      <c r="A42" s="55"/>
      <c r="B42" s="32" t="s">
        <v>234</v>
      </c>
      <c r="C42" s="27">
        <f>SUM(E42:AK42)</f>
        <v>61347250.203465492</v>
      </c>
      <c r="D42" s="28" t="s">
        <v>131</v>
      </c>
      <c r="E42" s="29">
        <v>3252856.9053425556</v>
      </c>
      <c r="F42" s="29">
        <v>2507921.7078057169</v>
      </c>
      <c r="G42" s="29">
        <v>2037947.9976632902</v>
      </c>
      <c r="H42" s="29">
        <v>2562943.0155214262</v>
      </c>
      <c r="I42" s="29">
        <v>4854681.7753331093</v>
      </c>
      <c r="J42" s="29">
        <v>2945024.7008687989</v>
      </c>
      <c r="K42" s="29">
        <v>892810.56311384053</v>
      </c>
      <c r="L42" s="29">
        <v>2018728.8730724899</v>
      </c>
      <c r="M42" s="29">
        <v>1559958.277085911</v>
      </c>
      <c r="N42" s="29">
        <v>2823750.381741947</v>
      </c>
      <c r="O42" s="29">
        <v>590371.83012046909</v>
      </c>
      <c r="P42" s="29">
        <v>1818633.5152322475</v>
      </c>
      <c r="Q42" s="29">
        <v>633971.09158905537</v>
      </c>
      <c r="R42" s="29">
        <v>387466.52155270346</v>
      </c>
      <c r="S42" s="29">
        <v>1464848.1006393589</v>
      </c>
      <c r="T42" s="29">
        <v>3517267.9810631387</v>
      </c>
      <c r="U42" s="29">
        <v>440520.25763827586</v>
      </c>
      <c r="V42" s="29">
        <v>249315.28489652532</v>
      </c>
      <c r="W42" s="29">
        <v>5156762.3693728987</v>
      </c>
      <c r="X42" s="29">
        <v>1019918.4692184938</v>
      </c>
      <c r="Y42" s="29">
        <v>2578585.7341676345</v>
      </c>
      <c r="Z42" s="29">
        <v>2845342.0805278965</v>
      </c>
      <c r="AA42" s="29">
        <v>748596.17495410051</v>
      </c>
      <c r="AB42" s="29">
        <v>1001525.6681673428</v>
      </c>
      <c r="AC42" s="29">
        <v>2148005.1771088489</v>
      </c>
      <c r="AD42" s="29">
        <v>1354777.6950446526</v>
      </c>
      <c r="AE42" s="29">
        <v>2151131.4900827841</v>
      </c>
      <c r="AF42" s="29">
        <v>1257129.9080140432</v>
      </c>
      <c r="AG42" s="29">
        <v>3558351.7022061395</v>
      </c>
      <c r="AH42" s="29">
        <v>620635.44297405554</v>
      </c>
      <c r="AI42" s="29">
        <v>701494.01387516037</v>
      </c>
      <c r="AJ42" s="29">
        <v>1522113.1415806094</v>
      </c>
      <c r="AK42" s="29">
        <v>123862.35588997479</v>
      </c>
      <c r="AL42" s="30"/>
    </row>
    <row r="43" spans="1:38" s="17" customFormat="1" ht="26.25" customHeight="1" x14ac:dyDescent="0.25">
      <c r="A43" s="55"/>
      <c r="B43" s="32"/>
      <c r="C43" s="27"/>
      <c r="D43" s="28" t="s">
        <v>132</v>
      </c>
      <c r="E43" s="31" t="s">
        <v>235</v>
      </c>
      <c r="F43" s="31" t="s">
        <v>236</v>
      </c>
      <c r="G43" s="31" t="s">
        <v>237</v>
      </c>
      <c r="H43" s="31" t="s">
        <v>238</v>
      </c>
      <c r="I43" s="31" t="s">
        <v>239</v>
      </c>
      <c r="J43" s="31" t="s">
        <v>240</v>
      </c>
      <c r="K43" s="31" t="s">
        <v>241</v>
      </c>
      <c r="L43" s="31" t="s">
        <v>242</v>
      </c>
      <c r="M43" s="31" t="s">
        <v>243</v>
      </c>
      <c r="N43" s="31" t="s">
        <v>244</v>
      </c>
      <c r="O43" s="31" t="s">
        <v>245</v>
      </c>
      <c r="P43" s="31" t="s">
        <v>246</v>
      </c>
      <c r="Q43" s="31" t="s">
        <v>247</v>
      </c>
      <c r="R43" s="31" t="s">
        <v>248</v>
      </c>
      <c r="S43" s="31" t="s">
        <v>249</v>
      </c>
      <c r="T43" s="31" t="s">
        <v>250</v>
      </c>
      <c r="U43" s="31" t="s">
        <v>251</v>
      </c>
      <c r="V43" s="31" t="s">
        <v>252</v>
      </c>
      <c r="W43" s="31" t="s">
        <v>253</v>
      </c>
      <c r="X43" s="31" t="s">
        <v>254</v>
      </c>
      <c r="Y43" s="31" t="s">
        <v>255</v>
      </c>
      <c r="Z43" s="31" t="s">
        <v>256</v>
      </c>
      <c r="AA43" s="31" t="s">
        <v>257</v>
      </c>
      <c r="AB43" s="31" t="s">
        <v>258</v>
      </c>
      <c r="AC43" s="31" t="s">
        <v>259</v>
      </c>
      <c r="AD43" s="31" t="s">
        <v>260</v>
      </c>
      <c r="AE43" s="31" t="s">
        <v>261</v>
      </c>
      <c r="AF43" s="31" t="s">
        <v>262</v>
      </c>
      <c r="AG43" s="31" t="s">
        <v>263</v>
      </c>
      <c r="AH43" s="31" t="s">
        <v>264</v>
      </c>
      <c r="AI43" s="31" t="s">
        <v>265</v>
      </c>
      <c r="AJ43" s="31" t="s">
        <v>266</v>
      </c>
      <c r="AK43" s="31" t="s">
        <v>267</v>
      </c>
      <c r="AL43" s="30"/>
    </row>
    <row r="44" spans="1:38" s="17" customFormat="1" ht="26.25" customHeight="1" x14ac:dyDescent="0.25">
      <c r="A44" s="55"/>
      <c r="B44" s="32" t="s">
        <v>268</v>
      </c>
      <c r="C44" s="27">
        <f>SUM(E44:AK44)</f>
        <v>2599561.690426541</v>
      </c>
      <c r="D44" s="28" t="s">
        <v>131</v>
      </c>
      <c r="E44" s="29">
        <v>29894.645962962786</v>
      </c>
      <c r="F44" s="29">
        <v>16194.815177267899</v>
      </c>
      <c r="G44" s="29">
        <v>5733.5965304618185</v>
      </c>
      <c r="H44" s="29">
        <v>396743.28755139018</v>
      </c>
      <c r="I44" s="29">
        <v>201128.4193276962</v>
      </c>
      <c r="J44" s="29">
        <v>75504.623849643234</v>
      </c>
      <c r="K44" s="29">
        <v>53353.716226118529</v>
      </c>
      <c r="L44" s="29">
        <v>27094.802955831292</v>
      </c>
      <c r="M44" s="29">
        <v>106496.8619544531</v>
      </c>
      <c r="N44" s="29">
        <v>93878.935840784878</v>
      </c>
      <c r="O44" s="29">
        <v>18533.221470290431</v>
      </c>
      <c r="P44" s="29">
        <v>132139.38804599535</v>
      </c>
      <c r="Q44" s="29">
        <v>21392.851108075934</v>
      </c>
      <c r="R44" s="29">
        <v>54243.650623221212</v>
      </c>
      <c r="S44" s="29">
        <v>63105.449678071636</v>
      </c>
      <c r="T44" s="29">
        <v>126303.9256087338</v>
      </c>
      <c r="U44" s="29">
        <v>36807.120877399975</v>
      </c>
      <c r="V44" s="29">
        <v>129995.2800038385</v>
      </c>
      <c r="W44" s="29">
        <v>192616.37302497847</v>
      </c>
      <c r="X44" s="29">
        <v>69660.510881336115</v>
      </c>
      <c r="Y44" s="29">
        <v>11991.039208238746</v>
      </c>
      <c r="Z44" s="29">
        <v>94883.879308070333</v>
      </c>
      <c r="AA44" s="29">
        <v>45856.383716398224</v>
      </c>
      <c r="AB44" s="29">
        <v>26270.427385850926</v>
      </c>
      <c r="AC44" s="29">
        <v>172816.28021630002</v>
      </c>
      <c r="AD44" s="29">
        <v>31825.017116864776</v>
      </c>
      <c r="AE44" s="29">
        <v>125486.63183411743</v>
      </c>
      <c r="AF44" s="29">
        <v>10934.292851259623</v>
      </c>
      <c r="AG44" s="29">
        <v>88938.536737563656</v>
      </c>
      <c r="AH44" s="29">
        <v>27826.081700380633</v>
      </c>
      <c r="AI44" s="29">
        <v>41920.777034807412</v>
      </c>
      <c r="AJ44" s="29">
        <v>66319.737776559967</v>
      </c>
      <c r="AK44" s="29">
        <v>3671.1288415791023</v>
      </c>
      <c r="AL44" s="30"/>
    </row>
    <row r="45" spans="1:38" s="17" customFormat="1" ht="26.25" customHeight="1" x14ac:dyDescent="0.25">
      <c r="A45" s="55"/>
      <c r="B45" s="32"/>
      <c r="C45" s="27"/>
      <c r="D45" s="28" t="s">
        <v>132</v>
      </c>
      <c r="E45" s="31" t="s">
        <v>269</v>
      </c>
      <c r="F45" s="31" t="s">
        <v>270</v>
      </c>
      <c r="G45" s="31" t="s">
        <v>271</v>
      </c>
      <c r="H45" s="31" t="s">
        <v>272</v>
      </c>
      <c r="I45" s="31" t="s">
        <v>273</v>
      </c>
      <c r="J45" s="31" t="s">
        <v>274</v>
      </c>
      <c r="K45" s="31" t="s">
        <v>275</v>
      </c>
      <c r="L45" s="31" t="s">
        <v>276</v>
      </c>
      <c r="M45" s="31" t="s">
        <v>277</v>
      </c>
      <c r="N45" s="31" t="s">
        <v>278</v>
      </c>
      <c r="O45" s="31" t="s">
        <v>279</v>
      </c>
      <c r="P45" s="31" t="s">
        <v>280</v>
      </c>
      <c r="Q45" s="31" t="s">
        <v>281</v>
      </c>
      <c r="R45" s="31" t="s">
        <v>282</v>
      </c>
      <c r="S45" s="31" t="s">
        <v>283</v>
      </c>
      <c r="T45" s="31" t="s">
        <v>284</v>
      </c>
      <c r="U45" s="31" t="s">
        <v>285</v>
      </c>
      <c r="V45" s="31" t="s">
        <v>286</v>
      </c>
      <c r="W45" s="31" t="s">
        <v>287</v>
      </c>
      <c r="X45" s="31" t="s">
        <v>288</v>
      </c>
      <c r="Y45" s="31" t="s">
        <v>289</v>
      </c>
      <c r="Z45" s="31" t="s">
        <v>290</v>
      </c>
      <c r="AA45" s="31" t="s">
        <v>291</v>
      </c>
      <c r="AB45" s="31" t="s">
        <v>292</v>
      </c>
      <c r="AC45" s="31" t="s">
        <v>293</v>
      </c>
      <c r="AD45" s="31" t="s">
        <v>294</v>
      </c>
      <c r="AE45" s="31" t="s">
        <v>295</v>
      </c>
      <c r="AF45" s="31" t="s">
        <v>296</v>
      </c>
      <c r="AG45" s="31" t="s">
        <v>297</v>
      </c>
      <c r="AH45" s="31" t="s">
        <v>298</v>
      </c>
      <c r="AI45" s="31" t="s">
        <v>299</v>
      </c>
      <c r="AJ45" s="31" t="s">
        <v>300</v>
      </c>
      <c r="AK45" s="31" t="s">
        <v>301</v>
      </c>
      <c r="AL45" s="30"/>
    </row>
    <row r="46" spans="1:38" s="17" customFormat="1" ht="26.25" customHeight="1" x14ac:dyDescent="0.25">
      <c r="A46" s="55"/>
      <c r="B46" s="32" t="s">
        <v>302</v>
      </c>
      <c r="C46" s="27">
        <f>SUM(E46:AK46)</f>
        <v>1044050.3031993581</v>
      </c>
      <c r="D46" s="28" t="s">
        <v>131</v>
      </c>
      <c r="E46" s="29">
        <v>77774.278928059153</v>
      </c>
      <c r="F46" s="29">
        <v>48061.85865267444</v>
      </c>
      <c r="G46" s="29">
        <v>21363.666109067526</v>
      </c>
      <c r="H46" s="29">
        <v>38591.421996043267</v>
      </c>
      <c r="I46" s="29">
        <v>9129.7680169947253</v>
      </c>
      <c r="J46" s="29">
        <v>14969.940301055336</v>
      </c>
      <c r="K46" s="29">
        <v>9351.5547684158882</v>
      </c>
      <c r="L46" s="29">
        <v>25728.548972058721</v>
      </c>
      <c r="M46" s="29">
        <v>70374.154048452445</v>
      </c>
      <c r="N46" s="29">
        <v>10086.772929296685</v>
      </c>
      <c r="O46" s="29">
        <v>17589.262528200041</v>
      </c>
      <c r="P46" s="29">
        <v>32244.888395723858</v>
      </c>
      <c r="Q46" s="29">
        <v>6113.9784752668129</v>
      </c>
      <c r="R46" s="29">
        <v>4863.9763886028968</v>
      </c>
      <c r="S46" s="29">
        <v>7092.1721681054205</v>
      </c>
      <c r="T46" s="29">
        <v>61424.441510022574</v>
      </c>
      <c r="U46" s="29">
        <v>948.95991665735789</v>
      </c>
      <c r="V46" s="29">
        <v>80257.938015736436</v>
      </c>
      <c r="W46" s="29">
        <v>90164.188899857836</v>
      </c>
      <c r="X46" s="29">
        <v>5879.4871175059507</v>
      </c>
      <c r="Y46" s="29">
        <v>56896.828828873862</v>
      </c>
      <c r="Z46" s="29">
        <v>107157.18909321343</v>
      </c>
      <c r="AA46" s="29">
        <v>17751.412663056377</v>
      </c>
      <c r="AB46" s="29">
        <v>55586.242801734836</v>
      </c>
      <c r="AC46" s="29">
        <v>35207.409800975132</v>
      </c>
      <c r="AD46" s="29">
        <v>18955.287275593746</v>
      </c>
      <c r="AE46" s="29">
        <v>36863.649675810178</v>
      </c>
      <c r="AF46" s="29">
        <v>40014.891280507065</v>
      </c>
      <c r="AG46" s="29">
        <v>20866.000000124768</v>
      </c>
      <c r="AH46" s="29">
        <v>7243.7194487254892</v>
      </c>
      <c r="AI46" s="29">
        <v>7347.6501751839114</v>
      </c>
      <c r="AJ46" s="29">
        <v>6316.2839647678338</v>
      </c>
      <c r="AK46" s="29">
        <v>1832.4800529941513</v>
      </c>
      <c r="AL46" s="30"/>
    </row>
    <row r="47" spans="1:38" s="17" customFormat="1" ht="26.25" customHeight="1" x14ac:dyDescent="0.25">
      <c r="A47" s="55"/>
      <c r="B47" s="32"/>
      <c r="C47" s="27"/>
      <c r="D47" s="28" t="s">
        <v>132</v>
      </c>
      <c r="E47" s="31" t="s">
        <v>303</v>
      </c>
      <c r="F47" s="31" t="s">
        <v>304</v>
      </c>
      <c r="G47" s="31" t="s">
        <v>305</v>
      </c>
      <c r="H47" s="31" t="s">
        <v>306</v>
      </c>
      <c r="I47" s="31" t="s">
        <v>307</v>
      </c>
      <c r="J47" s="31" t="s">
        <v>308</v>
      </c>
      <c r="K47" s="31" t="s">
        <v>309</v>
      </c>
      <c r="L47" s="31" t="s">
        <v>310</v>
      </c>
      <c r="M47" s="31" t="s">
        <v>311</v>
      </c>
      <c r="N47" s="31" t="s">
        <v>312</v>
      </c>
      <c r="O47" s="31" t="s">
        <v>313</v>
      </c>
      <c r="P47" s="31" t="s">
        <v>314</v>
      </c>
      <c r="Q47" s="31" t="s">
        <v>315</v>
      </c>
      <c r="R47" s="31" t="s">
        <v>316</v>
      </c>
      <c r="S47" s="31" t="s">
        <v>317</v>
      </c>
      <c r="T47" s="31" t="s">
        <v>318</v>
      </c>
      <c r="U47" s="31" t="s">
        <v>319</v>
      </c>
      <c r="V47" s="31" t="s">
        <v>320</v>
      </c>
      <c r="W47" s="31" t="s">
        <v>321</v>
      </c>
      <c r="X47" s="31" t="s">
        <v>322</v>
      </c>
      <c r="Y47" s="31" t="s">
        <v>323</v>
      </c>
      <c r="Z47" s="31" t="s">
        <v>324</v>
      </c>
      <c r="AA47" s="31" t="s">
        <v>325</v>
      </c>
      <c r="AB47" s="31" t="s">
        <v>326</v>
      </c>
      <c r="AC47" s="31" t="s">
        <v>327</v>
      </c>
      <c r="AD47" s="31" t="s">
        <v>328</v>
      </c>
      <c r="AE47" s="31" t="s">
        <v>329</v>
      </c>
      <c r="AF47" s="31" t="s">
        <v>330</v>
      </c>
      <c r="AG47" s="31" t="s">
        <v>331</v>
      </c>
      <c r="AH47" s="31" t="s">
        <v>332</v>
      </c>
      <c r="AI47" s="31" t="s">
        <v>333</v>
      </c>
      <c r="AJ47" s="31" t="s">
        <v>334</v>
      </c>
      <c r="AK47" s="31" t="s">
        <v>335</v>
      </c>
      <c r="AL47" s="30"/>
    </row>
    <row r="48" spans="1:38" s="17" customFormat="1" ht="26.25" customHeight="1" x14ac:dyDescent="0.25">
      <c r="A48" s="55"/>
      <c r="B48" s="32" t="s">
        <v>336</v>
      </c>
      <c r="C48" s="27">
        <f>SUM(E48:AK48)</f>
        <v>18644234.899965134</v>
      </c>
      <c r="D48" s="28" t="s">
        <v>131</v>
      </c>
      <c r="E48" s="29">
        <v>705338.78032960265</v>
      </c>
      <c r="F48" s="29">
        <v>339712.20097574539</v>
      </c>
      <c r="G48" s="29">
        <v>286743.20173699013</v>
      </c>
      <c r="H48" s="29">
        <v>1193794.2107564982</v>
      </c>
      <c r="I48" s="29">
        <v>1107099.1021540391</v>
      </c>
      <c r="J48" s="29">
        <v>600842.46506114688</v>
      </c>
      <c r="K48" s="29">
        <v>238320.46636204753</v>
      </c>
      <c r="L48" s="29">
        <v>424024.67453108396</v>
      </c>
      <c r="M48" s="29">
        <v>598029.90317131032</v>
      </c>
      <c r="N48" s="29">
        <v>959374.8255156693</v>
      </c>
      <c r="O48" s="29">
        <v>419098.11473877943</v>
      </c>
      <c r="P48" s="29">
        <v>687294.90848202119</v>
      </c>
      <c r="Q48" s="29">
        <v>226254.12840219869</v>
      </c>
      <c r="R48" s="29">
        <v>127511.68027206512</v>
      </c>
      <c r="S48" s="29">
        <v>437750.4092474035</v>
      </c>
      <c r="T48" s="29">
        <v>990527.48026548128</v>
      </c>
      <c r="U48" s="29">
        <v>134086.01583742848</v>
      </c>
      <c r="V48" s="29">
        <v>339954.31862112711</v>
      </c>
      <c r="W48" s="29">
        <v>854279.87111694773</v>
      </c>
      <c r="X48" s="29">
        <v>406604.83443868381</v>
      </c>
      <c r="Y48" s="29">
        <v>1068894.3253045178</v>
      </c>
      <c r="Z48" s="29">
        <v>1574757.0164967778</v>
      </c>
      <c r="AA48" s="29">
        <v>455965.96853088523</v>
      </c>
      <c r="AB48" s="29">
        <v>409500.72394082946</v>
      </c>
      <c r="AC48" s="29">
        <v>484356.11728912045</v>
      </c>
      <c r="AD48" s="29">
        <v>517752.73011958791</v>
      </c>
      <c r="AE48" s="29">
        <v>898866.33246988163</v>
      </c>
      <c r="AF48" s="29">
        <v>338943.66797404364</v>
      </c>
      <c r="AG48" s="29">
        <v>866367.45142381766</v>
      </c>
      <c r="AH48" s="29">
        <v>263204.75310260215</v>
      </c>
      <c r="AI48" s="29">
        <v>187251.79499875163</v>
      </c>
      <c r="AJ48" s="29">
        <v>427297.76314090216</v>
      </c>
      <c r="AK48" s="29">
        <v>74434.663157152827</v>
      </c>
      <c r="AL48" s="30"/>
    </row>
    <row r="49" spans="1:39" s="17" customFormat="1" ht="26.25" customHeight="1" x14ac:dyDescent="0.25">
      <c r="A49" s="55"/>
      <c r="B49" s="32"/>
      <c r="C49" s="27"/>
      <c r="D49" s="28" t="s">
        <v>132</v>
      </c>
      <c r="E49" s="31" t="s">
        <v>337</v>
      </c>
      <c r="F49" s="31" t="s">
        <v>338</v>
      </c>
      <c r="G49" s="31" t="s">
        <v>339</v>
      </c>
      <c r="H49" s="31" t="s">
        <v>340</v>
      </c>
      <c r="I49" s="31" t="s">
        <v>341</v>
      </c>
      <c r="J49" s="31" t="s">
        <v>342</v>
      </c>
      <c r="K49" s="31" t="s">
        <v>343</v>
      </c>
      <c r="L49" s="31" t="s">
        <v>344</v>
      </c>
      <c r="M49" s="31" t="s">
        <v>345</v>
      </c>
      <c r="N49" s="31" t="s">
        <v>346</v>
      </c>
      <c r="O49" s="31" t="s">
        <v>347</v>
      </c>
      <c r="P49" s="31" t="s">
        <v>348</v>
      </c>
      <c r="Q49" s="31" t="s">
        <v>349</v>
      </c>
      <c r="R49" s="31" t="s">
        <v>350</v>
      </c>
      <c r="S49" s="31" t="s">
        <v>351</v>
      </c>
      <c r="T49" s="31" t="s">
        <v>352</v>
      </c>
      <c r="U49" s="31" t="s">
        <v>353</v>
      </c>
      <c r="V49" s="31" t="s">
        <v>354</v>
      </c>
      <c r="W49" s="31" t="s">
        <v>355</v>
      </c>
      <c r="X49" s="31" t="s">
        <v>356</v>
      </c>
      <c r="Y49" s="31" t="s">
        <v>357</v>
      </c>
      <c r="Z49" s="31" t="s">
        <v>358</v>
      </c>
      <c r="AA49" s="31" t="s">
        <v>359</v>
      </c>
      <c r="AB49" s="31" t="s">
        <v>360</v>
      </c>
      <c r="AC49" s="31" t="s">
        <v>361</v>
      </c>
      <c r="AD49" s="31" t="s">
        <v>362</v>
      </c>
      <c r="AE49" s="31" t="s">
        <v>363</v>
      </c>
      <c r="AF49" s="31" t="s">
        <v>364</v>
      </c>
      <c r="AG49" s="31" t="s">
        <v>365</v>
      </c>
      <c r="AH49" s="31" t="s">
        <v>366</v>
      </c>
      <c r="AI49" s="31" t="s">
        <v>367</v>
      </c>
      <c r="AJ49" s="31" t="s">
        <v>368</v>
      </c>
      <c r="AK49" s="31" t="s">
        <v>369</v>
      </c>
      <c r="AL49" s="30"/>
    </row>
    <row r="50" spans="1:39" s="17" customFormat="1" ht="26.25" customHeight="1" x14ac:dyDescent="0.25">
      <c r="A50" s="55"/>
      <c r="B50" s="32" t="s">
        <v>370</v>
      </c>
      <c r="C50" s="27">
        <f>SUM(E50:AK50)</f>
        <v>105682033.46703972</v>
      </c>
      <c r="D50" s="28" t="s">
        <v>131</v>
      </c>
      <c r="E50" s="29">
        <v>3197691.3936796496</v>
      </c>
      <c r="F50" s="29">
        <v>2122017.3520876509</v>
      </c>
      <c r="G50" s="29">
        <v>1056264.2352628785</v>
      </c>
      <c r="H50" s="29">
        <v>5931276.820328325</v>
      </c>
      <c r="I50" s="29">
        <v>4498614.7812867099</v>
      </c>
      <c r="J50" s="29">
        <v>5662430.4312900687</v>
      </c>
      <c r="K50" s="29">
        <v>1054486.0821568884</v>
      </c>
      <c r="L50" s="29">
        <v>3441900.6312327315</v>
      </c>
      <c r="M50" s="29">
        <v>2298142.4561692276</v>
      </c>
      <c r="N50" s="29">
        <v>10706871.69134756</v>
      </c>
      <c r="O50" s="29">
        <v>447385.19291312248</v>
      </c>
      <c r="P50" s="29">
        <v>3547274.267383046</v>
      </c>
      <c r="Q50" s="29">
        <v>288313.83616361063</v>
      </c>
      <c r="R50" s="29">
        <v>1843651.6416141011</v>
      </c>
      <c r="S50" s="29">
        <v>1706082.9359842329</v>
      </c>
      <c r="T50" s="29">
        <v>3731964.4604402627</v>
      </c>
      <c r="U50" s="29">
        <v>3305835.5505305878</v>
      </c>
      <c r="V50" s="29">
        <v>11825111.384432144</v>
      </c>
      <c r="W50" s="29">
        <v>14456939.460289819</v>
      </c>
      <c r="X50" s="29">
        <v>297246.04191453266</v>
      </c>
      <c r="Y50" s="29">
        <v>6799602.8588604843</v>
      </c>
      <c r="Z50" s="29">
        <v>1593826.6414318406</v>
      </c>
      <c r="AA50" s="29">
        <v>478682.17480669875</v>
      </c>
      <c r="AB50" s="29">
        <v>328208.70604987128</v>
      </c>
      <c r="AC50" s="29">
        <v>1805876.7559996012</v>
      </c>
      <c r="AD50" s="29">
        <v>3910886.7428759602</v>
      </c>
      <c r="AE50" s="29">
        <v>1911881.9799574667</v>
      </c>
      <c r="AF50" s="29">
        <v>762569.4509478726</v>
      </c>
      <c r="AG50" s="29">
        <v>2727229.7032251232</v>
      </c>
      <c r="AH50" s="29">
        <v>1038057.5879035242</v>
      </c>
      <c r="AI50" s="29">
        <v>828524.7788375552</v>
      </c>
      <c r="AJ50" s="29">
        <v>2010301.6291059433</v>
      </c>
      <c r="AK50" s="29">
        <v>66883.810530634524</v>
      </c>
      <c r="AL50" s="30"/>
    </row>
    <row r="51" spans="1:39" s="17" customFormat="1" ht="26.25" customHeight="1" x14ac:dyDescent="0.25">
      <c r="A51" s="55"/>
      <c r="B51" s="32"/>
      <c r="C51" s="27"/>
      <c r="D51" s="28" t="s">
        <v>132</v>
      </c>
      <c r="E51" s="31" t="s">
        <v>371</v>
      </c>
      <c r="F51" s="31" t="s">
        <v>372</v>
      </c>
      <c r="G51" s="31" t="s">
        <v>373</v>
      </c>
      <c r="H51" s="31" t="s">
        <v>374</v>
      </c>
      <c r="I51" s="31" t="s">
        <v>375</v>
      </c>
      <c r="J51" s="31" t="s">
        <v>376</v>
      </c>
      <c r="K51" s="31" t="s">
        <v>377</v>
      </c>
      <c r="L51" s="31" t="s">
        <v>378</v>
      </c>
      <c r="M51" s="31" t="s">
        <v>379</v>
      </c>
      <c r="N51" s="31" t="s">
        <v>380</v>
      </c>
      <c r="O51" s="31" t="s">
        <v>381</v>
      </c>
      <c r="P51" s="31" t="s">
        <v>382</v>
      </c>
      <c r="Q51" s="31" t="s">
        <v>383</v>
      </c>
      <c r="R51" s="31" t="s">
        <v>384</v>
      </c>
      <c r="S51" s="31" t="s">
        <v>385</v>
      </c>
      <c r="T51" s="31" t="s">
        <v>386</v>
      </c>
      <c r="U51" s="31" t="s">
        <v>387</v>
      </c>
      <c r="V51" s="31" t="s">
        <v>388</v>
      </c>
      <c r="W51" s="31" t="s">
        <v>389</v>
      </c>
      <c r="X51" s="31" t="s">
        <v>390</v>
      </c>
      <c r="Y51" s="31" t="s">
        <v>391</v>
      </c>
      <c r="Z51" s="31" t="s">
        <v>392</v>
      </c>
      <c r="AA51" s="31" t="s">
        <v>393</v>
      </c>
      <c r="AB51" s="31" t="s">
        <v>394</v>
      </c>
      <c r="AC51" s="31" t="s">
        <v>395</v>
      </c>
      <c r="AD51" s="31" t="s">
        <v>396</v>
      </c>
      <c r="AE51" s="31" t="s">
        <v>397</v>
      </c>
      <c r="AF51" s="31" t="s">
        <v>398</v>
      </c>
      <c r="AG51" s="31" t="s">
        <v>399</v>
      </c>
      <c r="AH51" s="31" t="s">
        <v>400</v>
      </c>
      <c r="AI51" s="31" t="s">
        <v>401</v>
      </c>
      <c r="AJ51" s="31" t="s">
        <v>402</v>
      </c>
      <c r="AK51" s="31" t="s">
        <v>403</v>
      </c>
      <c r="AL51" s="30"/>
    </row>
    <row r="52" spans="1:39" s="17" customFormat="1" ht="26.25" customHeight="1" x14ac:dyDescent="0.25">
      <c r="A52" s="55"/>
      <c r="B52" s="32" t="s">
        <v>404</v>
      </c>
      <c r="C52" s="27">
        <f>SUM(E52:AK52)</f>
        <v>12844889.698522341</v>
      </c>
      <c r="D52" s="28" t="s">
        <v>131</v>
      </c>
      <c r="E52" s="29">
        <v>582291.94795519824</v>
      </c>
      <c r="F52" s="29">
        <v>162775.99579754323</v>
      </c>
      <c r="G52" s="29">
        <v>198971.11052863856</v>
      </c>
      <c r="H52" s="29">
        <v>470972.57572038559</v>
      </c>
      <c r="I52" s="29">
        <v>972462.61542696855</v>
      </c>
      <c r="J52" s="29">
        <v>371080.01873902592</v>
      </c>
      <c r="K52" s="29">
        <v>334037.51896713517</v>
      </c>
      <c r="L52" s="29">
        <v>600740.88727720594</v>
      </c>
      <c r="M52" s="29">
        <v>419282.44496417872</v>
      </c>
      <c r="N52" s="29">
        <v>582296.97693953605</v>
      </c>
      <c r="O52" s="29">
        <v>158513.60281571277</v>
      </c>
      <c r="P52" s="29">
        <v>413376.5502089911</v>
      </c>
      <c r="Q52" s="29">
        <v>219053.87033146987</v>
      </c>
      <c r="R52" s="29">
        <v>92258.086072809368</v>
      </c>
      <c r="S52" s="29">
        <v>429074.8524170302</v>
      </c>
      <c r="T52" s="29">
        <v>455105.90509684692</v>
      </c>
      <c r="U52" s="29">
        <v>96802.471246020941</v>
      </c>
      <c r="V52" s="29">
        <v>42458.869888515532</v>
      </c>
      <c r="W52" s="29">
        <v>800818.4986345747</v>
      </c>
      <c r="X52" s="29">
        <v>388017.86054288025</v>
      </c>
      <c r="Y52" s="29">
        <v>1279608.6475086147</v>
      </c>
      <c r="Z52" s="29">
        <v>790856.09734726138</v>
      </c>
      <c r="AA52" s="29">
        <v>324413.32692913897</v>
      </c>
      <c r="AB52" s="29">
        <v>182505.76011829442</v>
      </c>
      <c r="AC52" s="29">
        <v>294432.02248951065</v>
      </c>
      <c r="AD52" s="29">
        <v>270426.5887700062</v>
      </c>
      <c r="AE52" s="29">
        <v>499552.68407742865</v>
      </c>
      <c r="AF52" s="29">
        <v>128078.34732314084</v>
      </c>
      <c r="AG52" s="29">
        <v>563640.48402477987</v>
      </c>
      <c r="AH52" s="29">
        <v>76086.717562499878</v>
      </c>
      <c r="AI52" s="29">
        <v>262458.05061703478</v>
      </c>
      <c r="AJ52" s="29">
        <v>355235.86891453544</v>
      </c>
      <c r="AK52" s="29">
        <v>27202.443269428186</v>
      </c>
      <c r="AL52" s="30"/>
    </row>
    <row r="53" spans="1:39" s="17" customFormat="1" ht="26.25" customHeight="1" x14ac:dyDescent="0.25">
      <c r="A53" s="55"/>
      <c r="B53" s="32"/>
      <c r="C53" s="27"/>
      <c r="D53" s="28" t="s">
        <v>132</v>
      </c>
      <c r="E53" s="31" t="s">
        <v>405</v>
      </c>
      <c r="F53" s="31" t="s">
        <v>406</v>
      </c>
      <c r="G53" s="31" t="s">
        <v>407</v>
      </c>
      <c r="H53" s="31" t="s">
        <v>408</v>
      </c>
      <c r="I53" s="31" t="s">
        <v>409</v>
      </c>
      <c r="J53" s="31" t="s">
        <v>410</v>
      </c>
      <c r="K53" s="31" t="s">
        <v>411</v>
      </c>
      <c r="L53" s="31" t="s">
        <v>412</v>
      </c>
      <c r="M53" s="31" t="s">
        <v>413</v>
      </c>
      <c r="N53" s="31" t="s">
        <v>414</v>
      </c>
      <c r="O53" s="31" t="s">
        <v>415</v>
      </c>
      <c r="P53" s="31" t="s">
        <v>416</v>
      </c>
      <c r="Q53" s="31" t="s">
        <v>417</v>
      </c>
      <c r="R53" s="31" t="s">
        <v>418</v>
      </c>
      <c r="S53" s="31" t="s">
        <v>419</v>
      </c>
      <c r="T53" s="31" t="s">
        <v>420</v>
      </c>
      <c r="U53" s="31" t="s">
        <v>421</v>
      </c>
      <c r="V53" s="31" t="s">
        <v>422</v>
      </c>
      <c r="W53" s="31" t="s">
        <v>423</v>
      </c>
      <c r="X53" s="31" t="s">
        <v>424</v>
      </c>
      <c r="Y53" s="31" t="s">
        <v>425</v>
      </c>
      <c r="Z53" s="31" t="s">
        <v>426</v>
      </c>
      <c r="AA53" s="31" t="s">
        <v>427</v>
      </c>
      <c r="AB53" s="31" t="s">
        <v>428</v>
      </c>
      <c r="AC53" s="31" t="s">
        <v>429</v>
      </c>
      <c r="AD53" s="31" t="s">
        <v>430</v>
      </c>
      <c r="AE53" s="31" t="s">
        <v>431</v>
      </c>
      <c r="AF53" s="31" t="s">
        <v>432</v>
      </c>
      <c r="AG53" s="31" t="s">
        <v>433</v>
      </c>
      <c r="AH53" s="31" t="s">
        <v>434</v>
      </c>
      <c r="AI53" s="31" t="s">
        <v>435</v>
      </c>
      <c r="AJ53" s="31" t="s">
        <v>436</v>
      </c>
      <c r="AK53" s="31" t="s">
        <v>437</v>
      </c>
      <c r="AL53" s="30"/>
    </row>
    <row r="54" spans="1:39" s="17" customFormat="1" ht="26.25" customHeight="1" x14ac:dyDescent="0.25">
      <c r="A54" s="55"/>
      <c r="B54" s="32" t="s">
        <v>438</v>
      </c>
      <c r="C54" s="27">
        <f>SUM(E54:AK54)</f>
        <v>65610483.170920484</v>
      </c>
      <c r="D54" s="28" t="s">
        <v>131</v>
      </c>
      <c r="E54" s="29">
        <v>5074405.5853933655</v>
      </c>
      <c r="F54" s="29">
        <v>4360850.69081554</v>
      </c>
      <c r="G54" s="29">
        <v>1970902.5775602201</v>
      </c>
      <c r="H54" s="29">
        <v>1898118.8458877541</v>
      </c>
      <c r="I54" s="29">
        <v>1603889.3107501147</v>
      </c>
      <c r="J54" s="29">
        <v>1585590.1292044942</v>
      </c>
      <c r="K54" s="29">
        <v>392341.71412836632</v>
      </c>
      <c r="L54" s="29">
        <v>1541865.9261882342</v>
      </c>
      <c r="M54" s="29">
        <v>3584431.3828003486</v>
      </c>
      <c r="N54" s="29">
        <v>1562010.3311464656</v>
      </c>
      <c r="O54" s="29">
        <v>827303.56483446574</v>
      </c>
      <c r="P54" s="29">
        <v>5637658.3216759404</v>
      </c>
      <c r="Q54" s="29">
        <v>351556.53243133333</v>
      </c>
      <c r="R54" s="29">
        <v>567206.47205318906</v>
      </c>
      <c r="S54" s="29">
        <v>899564.21344067436</v>
      </c>
      <c r="T54" s="29">
        <v>5892514.2083035838</v>
      </c>
      <c r="U54" s="29">
        <v>1943952.4974032457</v>
      </c>
      <c r="V54" s="29">
        <v>1202939.1841684801</v>
      </c>
      <c r="W54" s="29">
        <v>1938787.5345285097</v>
      </c>
      <c r="X54" s="29">
        <v>486884.44613693206</v>
      </c>
      <c r="Y54" s="29">
        <v>2343099.0947341179</v>
      </c>
      <c r="Z54" s="29">
        <v>3053232.9931491883</v>
      </c>
      <c r="AA54" s="29">
        <v>430727.35244721477</v>
      </c>
      <c r="AB54" s="29">
        <v>853521.8482037494</v>
      </c>
      <c r="AC54" s="29">
        <v>958108.43670003233</v>
      </c>
      <c r="AD54" s="29">
        <v>5568005.1576353712</v>
      </c>
      <c r="AE54" s="29">
        <v>2313988.0049161753</v>
      </c>
      <c r="AF54" s="29">
        <v>1001083.9393486276</v>
      </c>
      <c r="AG54" s="29">
        <v>3535261.3688989854</v>
      </c>
      <c r="AH54" s="29">
        <v>685649.5662092478</v>
      </c>
      <c r="AI54" s="29">
        <v>308268.48967228777</v>
      </c>
      <c r="AJ54" s="29">
        <v>1197334.8637618928</v>
      </c>
      <c r="AK54" s="29">
        <v>39428.586392339166</v>
      </c>
      <c r="AL54" s="30"/>
    </row>
    <row r="55" spans="1:39" s="17" customFormat="1" ht="26.25" customHeight="1" x14ac:dyDescent="0.25">
      <c r="A55" s="55"/>
      <c r="B55" s="32"/>
      <c r="C55" s="27"/>
      <c r="D55" s="28" t="s">
        <v>132</v>
      </c>
      <c r="E55" s="33" t="s">
        <v>439</v>
      </c>
      <c r="F55" s="33" t="s">
        <v>440</v>
      </c>
      <c r="G55" s="33" t="s">
        <v>441</v>
      </c>
      <c r="H55" s="33" t="s">
        <v>442</v>
      </c>
      <c r="I55" s="33" t="s">
        <v>443</v>
      </c>
      <c r="J55" s="33" t="s">
        <v>444</v>
      </c>
      <c r="K55" s="33" t="s">
        <v>445</v>
      </c>
      <c r="L55" s="33" t="s">
        <v>446</v>
      </c>
      <c r="M55" s="33" t="s">
        <v>447</v>
      </c>
      <c r="N55" s="33" t="s">
        <v>448</v>
      </c>
      <c r="O55" s="33" t="s">
        <v>449</v>
      </c>
      <c r="P55" s="33" t="s">
        <v>450</v>
      </c>
      <c r="Q55" s="33" t="s">
        <v>451</v>
      </c>
      <c r="R55" s="33" t="s">
        <v>452</v>
      </c>
      <c r="S55" s="33" t="s">
        <v>453</v>
      </c>
      <c r="T55" s="33" t="s">
        <v>454</v>
      </c>
      <c r="U55" s="33" t="s">
        <v>455</v>
      </c>
      <c r="V55" s="33" t="s">
        <v>456</v>
      </c>
      <c r="W55" s="33" t="s">
        <v>457</v>
      </c>
      <c r="X55" s="33" t="s">
        <v>458</v>
      </c>
      <c r="Y55" s="33" t="s">
        <v>459</v>
      </c>
      <c r="Z55" s="33" t="s">
        <v>460</v>
      </c>
      <c r="AA55" s="33" t="s">
        <v>461</v>
      </c>
      <c r="AB55" s="33" t="s">
        <v>462</v>
      </c>
      <c r="AC55" s="33" t="s">
        <v>463</v>
      </c>
      <c r="AD55" s="33" t="s">
        <v>464</v>
      </c>
      <c r="AE55" s="33" t="s">
        <v>465</v>
      </c>
      <c r="AF55" s="33" t="s">
        <v>466</v>
      </c>
      <c r="AG55" s="33" t="s">
        <v>467</v>
      </c>
      <c r="AH55" s="33" t="s">
        <v>468</v>
      </c>
      <c r="AI55" s="33" t="s">
        <v>469</v>
      </c>
      <c r="AJ55" s="33" t="s">
        <v>470</v>
      </c>
      <c r="AK55" s="33" t="s">
        <v>471</v>
      </c>
      <c r="AL55" s="30"/>
    </row>
    <row r="56" spans="1:39" s="17" customFormat="1" ht="26.25" customHeight="1" x14ac:dyDescent="0.25">
      <c r="A56" s="55"/>
      <c r="B56" s="32" t="s">
        <v>472</v>
      </c>
      <c r="C56" s="27">
        <f>SUM(E56:AK56)</f>
        <v>83654590.405399159</v>
      </c>
      <c r="D56" s="28" t="s">
        <v>131</v>
      </c>
      <c r="E56" s="29">
        <v>2410035.4214767278</v>
      </c>
      <c r="F56" s="29">
        <v>2060067.5603623386</v>
      </c>
      <c r="G56" s="29">
        <v>1647663.050179241</v>
      </c>
      <c r="H56" s="29">
        <v>1761883.6107299882</v>
      </c>
      <c r="I56" s="29">
        <v>4073818.4882069509</v>
      </c>
      <c r="J56" s="29">
        <v>3386403.9699472138</v>
      </c>
      <c r="K56" s="29">
        <v>1370393.5555373502</v>
      </c>
      <c r="L56" s="29">
        <v>5927678.1457037879</v>
      </c>
      <c r="M56" s="29">
        <v>3660621.9121226775</v>
      </c>
      <c r="N56" s="29">
        <v>2012150.0677819557</v>
      </c>
      <c r="O56" s="29">
        <v>2754477.433562492</v>
      </c>
      <c r="P56" s="29">
        <v>1627792.0293110015</v>
      </c>
      <c r="Q56" s="29">
        <v>1204815.4266562816</v>
      </c>
      <c r="R56" s="29">
        <v>405101.94492484431</v>
      </c>
      <c r="S56" s="29">
        <v>812766.56314691156</v>
      </c>
      <c r="T56" s="29">
        <v>5663750.5990722338</v>
      </c>
      <c r="U56" s="29">
        <v>58751.944971291203</v>
      </c>
      <c r="V56" s="29">
        <v>4091052.0206087665</v>
      </c>
      <c r="W56" s="29">
        <v>2018998.690508608</v>
      </c>
      <c r="X56" s="29">
        <v>3261278.5287234336</v>
      </c>
      <c r="Y56" s="29">
        <v>5238462.8768847091</v>
      </c>
      <c r="Z56" s="29">
        <v>5561435.8614783557</v>
      </c>
      <c r="AA56" s="29">
        <v>2531496.7200762997</v>
      </c>
      <c r="AB56" s="29">
        <v>3185369.352116724</v>
      </c>
      <c r="AC56" s="29">
        <v>1740229.642391667</v>
      </c>
      <c r="AD56" s="29">
        <v>1318168.5480359229</v>
      </c>
      <c r="AE56" s="29">
        <v>3527592.1442725305</v>
      </c>
      <c r="AF56" s="29">
        <v>3566117.8557135938</v>
      </c>
      <c r="AG56" s="29">
        <v>2923560.6004342255</v>
      </c>
      <c r="AH56" s="29">
        <v>816186.86043179443</v>
      </c>
      <c r="AI56" s="29">
        <v>1076737.7936364894</v>
      </c>
      <c r="AJ56" s="29">
        <v>1626050.6128673109</v>
      </c>
      <c r="AK56" s="29">
        <v>333680.57352542941</v>
      </c>
      <c r="AL56" s="30"/>
    </row>
    <row r="57" spans="1:39" s="17" customFormat="1" ht="26.25" customHeight="1" x14ac:dyDescent="0.25">
      <c r="A57" s="55"/>
      <c r="B57" s="32"/>
      <c r="C57" s="27"/>
      <c r="D57" s="28" t="s">
        <v>132</v>
      </c>
      <c r="E57" s="33" t="s">
        <v>473</v>
      </c>
      <c r="F57" s="33" t="s">
        <v>474</v>
      </c>
      <c r="G57" s="33" t="s">
        <v>475</v>
      </c>
      <c r="H57" s="33" t="s">
        <v>476</v>
      </c>
      <c r="I57" s="33" t="s">
        <v>477</v>
      </c>
      <c r="J57" s="33" t="s">
        <v>478</v>
      </c>
      <c r="K57" s="33" t="s">
        <v>479</v>
      </c>
      <c r="L57" s="33" t="s">
        <v>480</v>
      </c>
      <c r="M57" s="33" t="s">
        <v>481</v>
      </c>
      <c r="N57" s="33" t="s">
        <v>482</v>
      </c>
      <c r="O57" s="33" t="s">
        <v>483</v>
      </c>
      <c r="P57" s="33" t="s">
        <v>484</v>
      </c>
      <c r="Q57" s="33" t="s">
        <v>485</v>
      </c>
      <c r="R57" s="33" t="s">
        <v>486</v>
      </c>
      <c r="S57" s="33" t="s">
        <v>487</v>
      </c>
      <c r="T57" s="33" t="s">
        <v>488</v>
      </c>
      <c r="U57" s="33" t="s">
        <v>489</v>
      </c>
      <c r="V57" s="33" t="s">
        <v>490</v>
      </c>
      <c r="W57" s="33" t="s">
        <v>491</v>
      </c>
      <c r="X57" s="33" t="s">
        <v>492</v>
      </c>
      <c r="Y57" s="33" t="s">
        <v>493</v>
      </c>
      <c r="Z57" s="33" t="s">
        <v>494</v>
      </c>
      <c r="AA57" s="33" t="s">
        <v>495</v>
      </c>
      <c r="AB57" s="33" t="s">
        <v>496</v>
      </c>
      <c r="AC57" s="33" t="s">
        <v>497</v>
      </c>
      <c r="AD57" s="33" t="s">
        <v>498</v>
      </c>
      <c r="AE57" s="33" t="s">
        <v>499</v>
      </c>
      <c r="AF57" s="33" t="s">
        <v>500</v>
      </c>
      <c r="AG57" s="33" t="s">
        <v>501</v>
      </c>
      <c r="AH57" s="33" t="s">
        <v>502</v>
      </c>
      <c r="AI57" s="33" t="s">
        <v>503</v>
      </c>
      <c r="AJ57" s="33" t="s">
        <v>504</v>
      </c>
      <c r="AK57" s="33" t="s">
        <v>505</v>
      </c>
      <c r="AL57" s="30"/>
    </row>
    <row r="58" spans="1:39" s="17" customFormat="1" ht="26.25" customHeight="1" x14ac:dyDescent="0.25">
      <c r="A58" s="55"/>
      <c r="B58" s="32" t="s">
        <v>13</v>
      </c>
      <c r="C58" s="27">
        <f>SUM(E58:AK58)</f>
        <v>90589400.923711881</v>
      </c>
      <c r="D58" s="28" t="s">
        <v>131</v>
      </c>
      <c r="E58" s="29">
        <v>6076101.277927083</v>
      </c>
      <c r="F58" s="29">
        <v>2252211.8130583726</v>
      </c>
      <c r="G58" s="29">
        <v>3275016.6320127663</v>
      </c>
      <c r="H58" s="29">
        <v>1522202.815392768</v>
      </c>
      <c r="I58" s="29">
        <v>1384017.6178054041</v>
      </c>
      <c r="J58" s="29">
        <v>1242558.888513294</v>
      </c>
      <c r="K58" s="29">
        <v>935947.71218734386</v>
      </c>
      <c r="L58" s="29">
        <v>4899932.3628425179</v>
      </c>
      <c r="M58" s="29">
        <v>2787301.6037051608</v>
      </c>
      <c r="N58" s="29">
        <v>1427116.4078392794</v>
      </c>
      <c r="O58" s="29">
        <v>1534062.3596767373</v>
      </c>
      <c r="P58" s="29">
        <v>4070667.4213868896</v>
      </c>
      <c r="Q58" s="29">
        <v>756257.02589201275</v>
      </c>
      <c r="R58" s="29">
        <v>585309.27959096711</v>
      </c>
      <c r="S58" s="29">
        <v>1203968.5294677028</v>
      </c>
      <c r="T58" s="29">
        <v>5983092.8754125303</v>
      </c>
      <c r="U58" s="29">
        <v>468055.6199413584</v>
      </c>
      <c r="V58" s="29">
        <v>5707344.6798929572</v>
      </c>
      <c r="W58" s="29">
        <v>10373787.717438847</v>
      </c>
      <c r="X58" s="29">
        <v>1109676.9913237926</v>
      </c>
      <c r="Y58" s="29">
        <v>11401058.200701984</v>
      </c>
      <c r="Z58" s="29">
        <v>4572383.6035370082</v>
      </c>
      <c r="AA58" s="29">
        <v>1360758.4738947118</v>
      </c>
      <c r="AB58" s="29">
        <v>1063468.15287347</v>
      </c>
      <c r="AC58" s="29">
        <v>1596076.1073767464</v>
      </c>
      <c r="AD58" s="29">
        <v>2590736.5573569238</v>
      </c>
      <c r="AE58" s="29">
        <v>4013113.7104430934</v>
      </c>
      <c r="AF58" s="29">
        <v>717940.31059224717</v>
      </c>
      <c r="AG58" s="29">
        <v>2787931.421277313</v>
      </c>
      <c r="AH58" s="29">
        <v>1208775.3681758055</v>
      </c>
      <c r="AI58" s="29">
        <v>735387.48814719869</v>
      </c>
      <c r="AJ58" s="29">
        <v>768201.36030812911</v>
      </c>
      <c r="AK58" s="29">
        <v>178940.53771945543</v>
      </c>
      <c r="AL58" s="30"/>
    </row>
    <row r="59" spans="1:39" s="17" customFormat="1" ht="26.25" customHeight="1" x14ac:dyDescent="0.25">
      <c r="A59" s="55"/>
      <c r="B59" s="32"/>
      <c r="C59" s="27"/>
      <c r="D59" s="28" t="s">
        <v>132</v>
      </c>
      <c r="E59" s="33" t="s">
        <v>506</v>
      </c>
      <c r="F59" s="33" t="s">
        <v>507</v>
      </c>
      <c r="G59" s="33" t="s">
        <v>508</v>
      </c>
      <c r="H59" s="33" t="s">
        <v>509</v>
      </c>
      <c r="I59" s="33" t="s">
        <v>510</v>
      </c>
      <c r="J59" s="33" t="s">
        <v>511</v>
      </c>
      <c r="K59" s="33" t="s">
        <v>512</v>
      </c>
      <c r="L59" s="33" t="s">
        <v>513</v>
      </c>
      <c r="M59" s="33" t="s">
        <v>514</v>
      </c>
      <c r="N59" s="33" t="s">
        <v>515</v>
      </c>
      <c r="O59" s="33" t="s">
        <v>516</v>
      </c>
      <c r="P59" s="33" t="s">
        <v>517</v>
      </c>
      <c r="Q59" s="33" t="s">
        <v>518</v>
      </c>
      <c r="R59" s="33" t="s">
        <v>519</v>
      </c>
      <c r="S59" s="33" t="s">
        <v>520</v>
      </c>
      <c r="T59" s="33" t="s">
        <v>521</v>
      </c>
      <c r="U59" s="33" t="s">
        <v>522</v>
      </c>
      <c r="V59" s="33" t="s">
        <v>523</v>
      </c>
      <c r="W59" s="33" t="s">
        <v>524</v>
      </c>
      <c r="X59" s="33" t="s">
        <v>525</v>
      </c>
      <c r="Y59" s="33" t="s">
        <v>526</v>
      </c>
      <c r="Z59" s="33" t="s">
        <v>527</v>
      </c>
      <c r="AA59" s="33" t="s">
        <v>528</v>
      </c>
      <c r="AB59" s="33" t="s">
        <v>529</v>
      </c>
      <c r="AC59" s="33" t="s">
        <v>530</v>
      </c>
      <c r="AD59" s="33" t="s">
        <v>531</v>
      </c>
      <c r="AE59" s="33" t="s">
        <v>532</v>
      </c>
      <c r="AF59" s="33" t="s">
        <v>533</v>
      </c>
      <c r="AG59" s="33" t="s">
        <v>534</v>
      </c>
      <c r="AH59" s="33" t="s">
        <v>535</v>
      </c>
      <c r="AI59" s="33" t="s">
        <v>536</v>
      </c>
      <c r="AJ59" s="33" t="s">
        <v>537</v>
      </c>
      <c r="AK59" s="33" t="s">
        <v>538</v>
      </c>
      <c r="AL59" s="30"/>
    </row>
    <row r="60" spans="1:39" s="17" customFormat="1" ht="26.25" customHeight="1" x14ac:dyDescent="0.25">
      <c r="A60" s="51" t="s">
        <v>540</v>
      </c>
      <c r="B60" s="27" t="s">
        <v>130</v>
      </c>
      <c r="C60" s="27">
        <f>SUM(E60:AK60)</f>
        <v>3909485.4421612821</v>
      </c>
      <c r="D60" s="28" t="s">
        <v>131</v>
      </c>
      <c r="E60" s="29">
        <v>59988.686183543497</v>
      </c>
      <c r="F60" s="29">
        <v>22724.971000398167</v>
      </c>
      <c r="G60" s="29">
        <v>5974.3454789941143</v>
      </c>
      <c r="H60" s="29">
        <v>49434.998352349299</v>
      </c>
      <c r="I60" s="29">
        <v>21733.519872832076</v>
      </c>
      <c r="J60" s="29">
        <v>31912.102541088079</v>
      </c>
      <c r="K60" s="29">
        <v>25901.79623970086</v>
      </c>
      <c r="L60" s="29">
        <v>478799.49741823709</v>
      </c>
      <c r="M60" s="29">
        <v>379490.36063601566</v>
      </c>
      <c r="N60" s="29">
        <v>44436.763394611356</v>
      </c>
      <c r="O60" s="29">
        <v>143262.49834754638</v>
      </c>
      <c r="P60" s="29">
        <v>171666.43491412132</v>
      </c>
      <c r="Q60" s="29">
        <v>19500.78371172331</v>
      </c>
      <c r="R60" s="29">
        <v>26352.896270882105</v>
      </c>
      <c r="S60" s="29">
        <v>26002.034164021617</v>
      </c>
      <c r="T60" s="29">
        <v>444121.11038790981</v>
      </c>
      <c r="U60" s="29">
        <v>38985.577176267805</v>
      </c>
      <c r="V60" s="29">
        <v>633946.14086705283</v>
      </c>
      <c r="W60" s="29">
        <v>65707.507957387177</v>
      </c>
      <c r="X60" s="29">
        <v>43627.791529600014</v>
      </c>
      <c r="Y60" s="29">
        <v>264955.84083200031</v>
      </c>
      <c r="Z60" s="29">
        <v>364756.55041786312</v>
      </c>
      <c r="AA60" s="29">
        <v>53104.573131597674</v>
      </c>
      <c r="AB60" s="29">
        <v>50856.861872150672</v>
      </c>
      <c r="AC60" s="29">
        <v>56310.035208905327</v>
      </c>
      <c r="AD60" s="29">
        <v>71392.301865497036</v>
      </c>
      <c r="AE60" s="29">
        <v>50444.769618375525</v>
      </c>
      <c r="AF60" s="29">
        <v>88080.610240818118</v>
      </c>
      <c r="AG60" s="29">
        <v>115085.22626813027</v>
      </c>
      <c r="AH60" s="29">
        <v>30950.054381250229</v>
      </c>
      <c r="AI60" s="29">
        <v>20351.411331193533</v>
      </c>
      <c r="AJ60" s="29">
        <v>6190.3443247683817</v>
      </c>
      <c r="AK60" s="29">
        <v>3437.0462244495197</v>
      </c>
      <c r="AL60" s="30"/>
      <c r="AM60" s="17">
        <v>1.25</v>
      </c>
    </row>
    <row r="61" spans="1:39" s="17" customFormat="1" ht="26.25" customHeight="1" x14ac:dyDescent="0.25">
      <c r="A61" s="52"/>
      <c r="B61" s="27"/>
      <c r="C61" s="27"/>
      <c r="D61" s="28" t="s">
        <v>132</v>
      </c>
      <c r="E61" s="31" t="s">
        <v>133</v>
      </c>
      <c r="F61" s="31" t="s">
        <v>134</v>
      </c>
      <c r="G61" s="31" t="s">
        <v>135</v>
      </c>
      <c r="H61" s="31" t="s">
        <v>136</v>
      </c>
      <c r="I61" s="31" t="s">
        <v>137</v>
      </c>
      <c r="J61" s="31" t="s">
        <v>138</v>
      </c>
      <c r="K61" s="31" t="s">
        <v>139</v>
      </c>
      <c r="L61" s="31" t="s">
        <v>140</v>
      </c>
      <c r="M61" s="31" t="s">
        <v>141</v>
      </c>
      <c r="N61" s="31" t="s">
        <v>142</v>
      </c>
      <c r="O61" s="31" t="s">
        <v>143</v>
      </c>
      <c r="P61" s="31" t="s">
        <v>144</v>
      </c>
      <c r="Q61" s="31" t="s">
        <v>145</v>
      </c>
      <c r="R61" s="31" t="s">
        <v>146</v>
      </c>
      <c r="S61" s="31" t="s">
        <v>147</v>
      </c>
      <c r="T61" s="31" t="s">
        <v>148</v>
      </c>
      <c r="U61" s="31" t="s">
        <v>149</v>
      </c>
      <c r="V61" s="31" t="s">
        <v>150</v>
      </c>
      <c r="W61" s="31" t="s">
        <v>151</v>
      </c>
      <c r="X61" s="31" t="s">
        <v>152</v>
      </c>
      <c r="Y61" s="31" t="s">
        <v>153</v>
      </c>
      <c r="Z61" s="31" t="s">
        <v>154</v>
      </c>
      <c r="AA61" s="31" t="s">
        <v>155</v>
      </c>
      <c r="AB61" s="31" t="s">
        <v>156</v>
      </c>
      <c r="AC61" s="31" t="s">
        <v>157</v>
      </c>
      <c r="AD61" s="31" t="s">
        <v>158</v>
      </c>
      <c r="AE61" s="31" t="s">
        <v>159</v>
      </c>
      <c r="AF61" s="31" t="s">
        <v>160</v>
      </c>
      <c r="AG61" s="31" t="s">
        <v>161</v>
      </c>
      <c r="AH61" s="31" t="s">
        <v>162</v>
      </c>
      <c r="AI61" s="31" t="s">
        <v>163</v>
      </c>
      <c r="AJ61" s="31" t="s">
        <v>164</v>
      </c>
      <c r="AK61" s="31" t="s">
        <v>165</v>
      </c>
      <c r="AL61" s="30"/>
    </row>
    <row r="62" spans="1:39" s="17" customFormat="1" ht="26.25" customHeight="1" x14ac:dyDescent="0.25">
      <c r="A62" s="52"/>
      <c r="B62" s="32" t="s">
        <v>166</v>
      </c>
      <c r="C62" s="27">
        <f>SUM(E62:AK62)</f>
        <v>41287503.745053835</v>
      </c>
      <c r="D62" s="28" t="s">
        <v>131</v>
      </c>
      <c r="E62" s="29">
        <v>978332.11760227603</v>
      </c>
      <c r="F62" s="29">
        <v>1182526.5678977573</v>
      </c>
      <c r="G62" s="29">
        <v>516467.61165836576</v>
      </c>
      <c r="H62" s="29">
        <v>209071.33675995618</v>
      </c>
      <c r="I62" s="29">
        <v>233999.24817808293</v>
      </c>
      <c r="J62" s="29">
        <v>249890.69626657636</v>
      </c>
      <c r="K62" s="29">
        <v>192377.12705953122</v>
      </c>
      <c r="L62" s="29">
        <v>6380995.8102583559</v>
      </c>
      <c r="M62" s="29">
        <v>2990698.7409886145</v>
      </c>
      <c r="N62" s="29">
        <v>390056.26209025964</v>
      </c>
      <c r="O62" s="29">
        <v>1134957.1786990606</v>
      </c>
      <c r="P62" s="29">
        <v>787493.59328892594</v>
      </c>
      <c r="Q62" s="29">
        <v>150950.82460685965</v>
      </c>
      <c r="R62" s="29">
        <v>102633.29283039796</v>
      </c>
      <c r="S62" s="29">
        <v>207929.62543783657</v>
      </c>
      <c r="T62" s="29">
        <v>3761496.7917556125</v>
      </c>
      <c r="U62" s="29">
        <v>61077.960172707826</v>
      </c>
      <c r="V62" s="29">
        <v>4235735.4587737527</v>
      </c>
      <c r="W62" s="29">
        <v>337313.68197637785</v>
      </c>
      <c r="X62" s="29">
        <v>410550.24358969834</v>
      </c>
      <c r="Y62" s="29">
        <v>5713132.2767939828</v>
      </c>
      <c r="Z62" s="29">
        <v>3673337.2000457165</v>
      </c>
      <c r="AA62" s="29">
        <v>545340.33205233782</v>
      </c>
      <c r="AB62" s="29">
        <v>1619692.7735011082</v>
      </c>
      <c r="AC62" s="29">
        <v>391628.23245063546</v>
      </c>
      <c r="AD62" s="29">
        <v>660171.60591660219</v>
      </c>
      <c r="AE62" s="29">
        <v>733047.72858144599</v>
      </c>
      <c r="AF62" s="29">
        <v>2311697.7536020027</v>
      </c>
      <c r="AG62" s="29">
        <v>673646.58074074984</v>
      </c>
      <c r="AH62" s="29">
        <v>169267.2321335162</v>
      </c>
      <c r="AI62" s="29">
        <v>151153.45697534594</v>
      </c>
      <c r="AJ62" s="29">
        <v>52880.520307512517</v>
      </c>
      <c r="AK62" s="29">
        <v>77953.882061874887</v>
      </c>
      <c r="AL62" s="30"/>
    </row>
    <row r="63" spans="1:39" s="17" customFormat="1" ht="26.25" customHeight="1" x14ac:dyDescent="0.25">
      <c r="A63" s="52"/>
      <c r="B63" s="32"/>
      <c r="C63" s="27"/>
      <c r="D63" s="28" t="s">
        <v>132</v>
      </c>
      <c r="E63" s="31" t="s">
        <v>167</v>
      </c>
      <c r="F63" s="31" t="s">
        <v>168</v>
      </c>
      <c r="G63" s="31" t="s">
        <v>169</v>
      </c>
      <c r="H63" s="31" t="s">
        <v>170</v>
      </c>
      <c r="I63" s="31" t="s">
        <v>171</v>
      </c>
      <c r="J63" s="31" t="s">
        <v>172</v>
      </c>
      <c r="K63" s="31" t="s">
        <v>173</v>
      </c>
      <c r="L63" s="31" t="s">
        <v>174</v>
      </c>
      <c r="M63" s="31" t="s">
        <v>175</v>
      </c>
      <c r="N63" s="31" t="s">
        <v>176</v>
      </c>
      <c r="O63" s="31" t="s">
        <v>177</v>
      </c>
      <c r="P63" s="31" t="s">
        <v>178</v>
      </c>
      <c r="Q63" s="31" t="s">
        <v>179</v>
      </c>
      <c r="R63" s="31" t="s">
        <v>180</v>
      </c>
      <c r="S63" s="31" t="s">
        <v>181</v>
      </c>
      <c r="T63" s="31" t="s">
        <v>182</v>
      </c>
      <c r="U63" s="31" t="s">
        <v>183</v>
      </c>
      <c r="V63" s="31" t="s">
        <v>184</v>
      </c>
      <c r="W63" s="31" t="s">
        <v>185</v>
      </c>
      <c r="X63" s="31" t="s">
        <v>186</v>
      </c>
      <c r="Y63" s="31" t="s">
        <v>187</v>
      </c>
      <c r="Z63" s="31" t="s">
        <v>188</v>
      </c>
      <c r="AA63" s="31" t="s">
        <v>189</v>
      </c>
      <c r="AB63" s="31" t="s">
        <v>190</v>
      </c>
      <c r="AC63" s="31" t="s">
        <v>191</v>
      </c>
      <c r="AD63" s="31" t="s">
        <v>192</v>
      </c>
      <c r="AE63" s="31" t="s">
        <v>193</v>
      </c>
      <c r="AF63" s="31" t="s">
        <v>194</v>
      </c>
      <c r="AG63" s="31" t="s">
        <v>195</v>
      </c>
      <c r="AH63" s="31" t="s">
        <v>196</v>
      </c>
      <c r="AI63" s="31" t="s">
        <v>197</v>
      </c>
      <c r="AJ63" s="31" t="s">
        <v>198</v>
      </c>
      <c r="AK63" s="31" t="s">
        <v>199</v>
      </c>
      <c r="AL63" s="30"/>
    </row>
    <row r="64" spans="1:39" s="17" customFormat="1" ht="26.25" customHeight="1" x14ac:dyDescent="0.25">
      <c r="A64" s="52"/>
      <c r="B64" s="32" t="s">
        <v>200</v>
      </c>
      <c r="C64" s="27">
        <f>SUM(E64:AK64)</f>
        <v>37269045.867113963</v>
      </c>
      <c r="D64" s="28" t="s">
        <v>131</v>
      </c>
      <c r="E64" s="29">
        <v>995878.96534047206</v>
      </c>
      <c r="F64" s="29">
        <v>771488.90958830249</v>
      </c>
      <c r="G64" s="29">
        <v>242425.71888578427</v>
      </c>
      <c r="H64" s="29">
        <v>387991.13861144439</v>
      </c>
      <c r="I64" s="29">
        <v>333678.6569570484</v>
      </c>
      <c r="J64" s="29">
        <v>295677.89329171117</v>
      </c>
      <c r="K64" s="29">
        <v>199673.75065963637</v>
      </c>
      <c r="L64" s="29">
        <v>5442415.1034331629</v>
      </c>
      <c r="M64" s="29">
        <v>2383274.8004948171</v>
      </c>
      <c r="N64" s="29">
        <v>326071.11367272999</v>
      </c>
      <c r="O64" s="29">
        <v>1399208.8175619408</v>
      </c>
      <c r="P64" s="29">
        <v>1180464.0905229414</v>
      </c>
      <c r="Q64" s="29">
        <v>228693.31676170716</v>
      </c>
      <c r="R64" s="29">
        <v>186344.69431757979</v>
      </c>
      <c r="S64" s="29">
        <v>219744.2065749231</v>
      </c>
      <c r="T64" s="29">
        <v>4578609.2980795568</v>
      </c>
      <c r="U64" s="29">
        <v>209732.27168720178</v>
      </c>
      <c r="V64" s="29">
        <v>4137538.1729317242</v>
      </c>
      <c r="W64" s="29">
        <v>586477.67460013577</v>
      </c>
      <c r="X64" s="29">
        <v>426869.65202024952</v>
      </c>
      <c r="Y64" s="29">
        <v>4605073.4934857534</v>
      </c>
      <c r="Z64" s="29">
        <v>2990308.5372789553</v>
      </c>
      <c r="AA64" s="29">
        <v>690352.38460519642</v>
      </c>
      <c r="AB64" s="29">
        <v>548333.11707163416</v>
      </c>
      <c r="AC64" s="29">
        <v>333746.14416239789</v>
      </c>
      <c r="AD64" s="29">
        <v>381826.26496455132</v>
      </c>
      <c r="AE64" s="29">
        <v>722519.61412307073</v>
      </c>
      <c r="AF64" s="29">
        <v>888703.71071055694</v>
      </c>
      <c r="AG64" s="29">
        <v>1008867.4744139197</v>
      </c>
      <c r="AH64" s="29">
        <v>287852.49383988377</v>
      </c>
      <c r="AI64" s="29">
        <v>156886.51837542857</v>
      </c>
      <c r="AJ64" s="29">
        <v>66000.278069332286</v>
      </c>
      <c r="AK64" s="29">
        <v>56317.590020225609</v>
      </c>
      <c r="AL64" s="30"/>
    </row>
    <row r="65" spans="1:38" s="17" customFormat="1" ht="26.25" customHeight="1" x14ac:dyDescent="0.25">
      <c r="A65" s="52"/>
      <c r="B65" s="32"/>
      <c r="C65" s="27"/>
      <c r="D65" s="28" t="s">
        <v>132</v>
      </c>
      <c r="E65" s="31" t="s">
        <v>201</v>
      </c>
      <c r="F65" s="31" t="s">
        <v>202</v>
      </c>
      <c r="G65" s="31" t="s">
        <v>203</v>
      </c>
      <c r="H65" s="31" t="s">
        <v>204</v>
      </c>
      <c r="I65" s="31" t="s">
        <v>205</v>
      </c>
      <c r="J65" s="31" t="s">
        <v>206</v>
      </c>
      <c r="K65" s="31" t="s">
        <v>207</v>
      </c>
      <c r="L65" s="31" t="s">
        <v>208</v>
      </c>
      <c r="M65" s="31" t="s">
        <v>209</v>
      </c>
      <c r="N65" s="31" t="s">
        <v>210</v>
      </c>
      <c r="O65" s="31" t="s">
        <v>211</v>
      </c>
      <c r="P65" s="31" t="s">
        <v>212</v>
      </c>
      <c r="Q65" s="31" t="s">
        <v>213</v>
      </c>
      <c r="R65" s="31" t="s">
        <v>214</v>
      </c>
      <c r="S65" s="31" t="s">
        <v>215</v>
      </c>
      <c r="T65" s="31" t="s">
        <v>216</v>
      </c>
      <c r="U65" s="31" t="s">
        <v>217</v>
      </c>
      <c r="V65" s="31" t="s">
        <v>218</v>
      </c>
      <c r="W65" s="31" t="s">
        <v>219</v>
      </c>
      <c r="X65" s="31" t="s">
        <v>220</v>
      </c>
      <c r="Y65" s="31" t="s">
        <v>221</v>
      </c>
      <c r="Z65" s="31" t="s">
        <v>222</v>
      </c>
      <c r="AA65" s="31" t="s">
        <v>223</v>
      </c>
      <c r="AB65" s="31" t="s">
        <v>224</v>
      </c>
      <c r="AC65" s="31" t="s">
        <v>225</v>
      </c>
      <c r="AD65" s="31" t="s">
        <v>226</v>
      </c>
      <c r="AE65" s="31" t="s">
        <v>227</v>
      </c>
      <c r="AF65" s="31" t="s">
        <v>228</v>
      </c>
      <c r="AG65" s="31" t="s">
        <v>229</v>
      </c>
      <c r="AH65" s="31" t="s">
        <v>230</v>
      </c>
      <c r="AI65" s="31" t="s">
        <v>231</v>
      </c>
      <c r="AJ65" s="31" t="s">
        <v>232</v>
      </c>
      <c r="AK65" s="31" t="s">
        <v>233</v>
      </c>
      <c r="AL65" s="30"/>
    </row>
    <row r="66" spans="1:38" s="17" customFormat="1" ht="26.25" customHeight="1" x14ac:dyDescent="0.25">
      <c r="A66" s="52"/>
      <c r="B66" s="32" t="s">
        <v>234</v>
      </c>
      <c r="C66" s="27">
        <f>SUM(E66:AK66)</f>
        <v>15281181.786911964</v>
      </c>
      <c r="D66" s="28" t="s">
        <v>131</v>
      </c>
      <c r="E66" s="29">
        <v>330992.74025810842</v>
      </c>
      <c r="F66" s="29">
        <v>409184.74214091792</v>
      </c>
      <c r="G66" s="29">
        <v>159671.84475322973</v>
      </c>
      <c r="H66" s="29">
        <v>136745.68196079013</v>
      </c>
      <c r="I66" s="29">
        <v>128373.65522790607</v>
      </c>
      <c r="J66" s="29">
        <v>105772.09948239371</v>
      </c>
      <c r="K66" s="29">
        <v>76986.446874453541</v>
      </c>
      <c r="L66" s="29">
        <v>2008979.9362972709</v>
      </c>
      <c r="M66" s="29">
        <v>1639738.2095173835</v>
      </c>
      <c r="N66" s="29">
        <v>236794.26097724223</v>
      </c>
      <c r="O66" s="29">
        <v>399020.23663837166</v>
      </c>
      <c r="P66" s="29">
        <v>355232.13066747389</v>
      </c>
      <c r="Q66" s="29">
        <v>71855.68266115716</v>
      </c>
      <c r="R66" s="29">
        <v>95008.033172419091</v>
      </c>
      <c r="S66" s="29">
        <v>84373.815137650672</v>
      </c>
      <c r="T66" s="29">
        <v>1599321.8122645889</v>
      </c>
      <c r="U66" s="29">
        <v>154671.01983035012</v>
      </c>
      <c r="V66" s="29">
        <v>753449.79622908239</v>
      </c>
      <c r="W66" s="29">
        <v>255503.78756154695</v>
      </c>
      <c r="X66" s="29">
        <v>167899.98488093296</v>
      </c>
      <c r="Y66" s="29">
        <v>1531304.4765784978</v>
      </c>
      <c r="Z66" s="29">
        <v>1218843.5608877025</v>
      </c>
      <c r="AA66" s="29">
        <v>163021.8497291918</v>
      </c>
      <c r="AB66" s="29">
        <v>510639.18184199795</v>
      </c>
      <c r="AC66" s="29">
        <v>155979.56467916575</v>
      </c>
      <c r="AD66" s="29">
        <v>515239.95238994522</v>
      </c>
      <c r="AE66" s="29">
        <v>668973.39518684719</v>
      </c>
      <c r="AF66" s="29">
        <v>561935.20535742969</v>
      </c>
      <c r="AG66" s="29">
        <v>564202.66776510468</v>
      </c>
      <c r="AH66" s="29">
        <v>112968.42181345222</v>
      </c>
      <c r="AI66" s="29">
        <v>60489.351115642065</v>
      </c>
      <c r="AJ66" s="29">
        <v>23977.237166986684</v>
      </c>
      <c r="AK66" s="29">
        <v>24031.005866729691</v>
      </c>
      <c r="AL66" s="30"/>
    </row>
    <row r="67" spans="1:38" s="17" customFormat="1" ht="26.25" customHeight="1" x14ac:dyDescent="0.25">
      <c r="A67" s="52"/>
      <c r="B67" s="32"/>
      <c r="C67" s="27"/>
      <c r="D67" s="28" t="s">
        <v>132</v>
      </c>
      <c r="E67" s="31" t="s">
        <v>235</v>
      </c>
      <c r="F67" s="31" t="s">
        <v>236</v>
      </c>
      <c r="G67" s="31" t="s">
        <v>237</v>
      </c>
      <c r="H67" s="31" t="s">
        <v>238</v>
      </c>
      <c r="I67" s="31" t="s">
        <v>239</v>
      </c>
      <c r="J67" s="31" t="s">
        <v>240</v>
      </c>
      <c r="K67" s="31" t="s">
        <v>241</v>
      </c>
      <c r="L67" s="31" t="s">
        <v>242</v>
      </c>
      <c r="M67" s="31" t="s">
        <v>243</v>
      </c>
      <c r="N67" s="31" t="s">
        <v>244</v>
      </c>
      <c r="O67" s="31" t="s">
        <v>245</v>
      </c>
      <c r="P67" s="31" t="s">
        <v>246</v>
      </c>
      <c r="Q67" s="31" t="s">
        <v>247</v>
      </c>
      <c r="R67" s="31" t="s">
        <v>248</v>
      </c>
      <c r="S67" s="31" t="s">
        <v>249</v>
      </c>
      <c r="T67" s="31" t="s">
        <v>250</v>
      </c>
      <c r="U67" s="31" t="s">
        <v>251</v>
      </c>
      <c r="V67" s="31" t="s">
        <v>252</v>
      </c>
      <c r="W67" s="31" t="s">
        <v>253</v>
      </c>
      <c r="X67" s="31" t="s">
        <v>254</v>
      </c>
      <c r="Y67" s="31" t="s">
        <v>255</v>
      </c>
      <c r="Z67" s="31" t="s">
        <v>256</v>
      </c>
      <c r="AA67" s="31" t="s">
        <v>257</v>
      </c>
      <c r="AB67" s="31" t="s">
        <v>258</v>
      </c>
      <c r="AC67" s="31" t="s">
        <v>259</v>
      </c>
      <c r="AD67" s="31" t="s">
        <v>260</v>
      </c>
      <c r="AE67" s="31" t="s">
        <v>261</v>
      </c>
      <c r="AF67" s="31" t="s">
        <v>262</v>
      </c>
      <c r="AG67" s="31" t="s">
        <v>263</v>
      </c>
      <c r="AH67" s="31" t="s">
        <v>264</v>
      </c>
      <c r="AI67" s="31" t="s">
        <v>265</v>
      </c>
      <c r="AJ67" s="31" t="s">
        <v>266</v>
      </c>
      <c r="AK67" s="31" t="s">
        <v>267</v>
      </c>
      <c r="AL67" s="30"/>
    </row>
    <row r="68" spans="1:38" s="17" customFormat="1" ht="26.25" customHeight="1" x14ac:dyDescent="0.25">
      <c r="A68" s="52"/>
      <c r="B68" s="32" t="s">
        <v>268</v>
      </c>
      <c r="C68" s="27">
        <f>SUM(E68:AK68)</f>
        <v>5243679.3540447159</v>
      </c>
      <c r="D68" s="28" t="s">
        <v>131</v>
      </c>
      <c r="E68" s="29">
        <v>98079.67752876025</v>
      </c>
      <c r="F68" s="29">
        <v>48693.947089491572</v>
      </c>
      <c r="G68" s="29">
        <v>11423.566811866622</v>
      </c>
      <c r="H68" s="29">
        <v>181398.91444099747</v>
      </c>
      <c r="I68" s="29">
        <v>51480.534042828767</v>
      </c>
      <c r="J68" s="29">
        <v>59070.361054830544</v>
      </c>
      <c r="K68" s="29">
        <v>30923.028046008581</v>
      </c>
      <c r="L68" s="29">
        <v>514567.64698300668</v>
      </c>
      <c r="M68" s="29">
        <v>552395.30592415668</v>
      </c>
      <c r="N68" s="29">
        <v>61109.536803729563</v>
      </c>
      <c r="O68" s="29">
        <v>84937.03287223271</v>
      </c>
      <c r="P68" s="29">
        <v>357066.39891097322</v>
      </c>
      <c r="Q68" s="29">
        <v>22987.828321751716</v>
      </c>
      <c r="R68" s="29">
        <v>48338.424008809889</v>
      </c>
      <c r="S68" s="29">
        <v>35853.025535241126</v>
      </c>
      <c r="T68" s="29">
        <v>653121.57630013244</v>
      </c>
      <c r="U68" s="29">
        <v>71750.786401430174</v>
      </c>
      <c r="V68" s="29">
        <v>753840.14301092643</v>
      </c>
      <c r="W68" s="29">
        <v>90311.005878295386</v>
      </c>
      <c r="X68" s="29">
        <v>75113.697658800011</v>
      </c>
      <c r="Y68" s="29">
        <v>222940.89194490333</v>
      </c>
      <c r="Z68" s="29">
        <v>366125.40711600886</v>
      </c>
      <c r="AA68" s="29">
        <v>78683.701484672973</v>
      </c>
      <c r="AB68" s="29">
        <v>25677.847926845614</v>
      </c>
      <c r="AC68" s="29">
        <v>134982.68010264914</v>
      </c>
      <c r="AD68" s="29">
        <v>154968.75911690397</v>
      </c>
      <c r="AE68" s="29">
        <v>162427.88602452719</v>
      </c>
      <c r="AF68" s="29">
        <v>42748.949599921398</v>
      </c>
      <c r="AG68" s="29">
        <v>160481.265935045</v>
      </c>
      <c r="AH68" s="29">
        <v>53338.841154887545</v>
      </c>
      <c r="AI68" s="29">
        <v>24296.664893292455</v>
      </c>
      <c r="AJ68" s="29">
        <v>10437.180691915111</v>
      </c>
      <c r="AK68" s="29">
        <v>4106.8404288730271</v>
      </c>
      <c r="AL68" s="30"/>
    </row>
    <row r="69" spans="1:38" s="17" customFormat="1" ht="26.25" customHeight="1" x14ac:dyDescent="0.25">
      <c r="A69" s="52"/>
      <c r="B69" s="32"/>
      <c r="C69" s="27"/>
      <c r="D69" s="28" t="s">
        <v>132</v>
      </c>
      <c r="E69" s="31" t="s">
        <v>269</v>
      </c>
      <c r="F69" s="31" t="s">
        <v>270</v>
      </c>
      <c r="G69" s="31" t="s">
        <v>271</v>
      </c>
      <c r="H69" s="31" t="s">
        <v>272</v>
      </c>
      <c r="I69" s="31" t="s">
        <v>273</v>
      </c>
      <c r="J69" s="31" t="s">
        <v>274</v>
      </c>
      <c r="K69" s="31" t="s">
        <v>275</v>
      </c>
      <c r="L69" s="31" t="s">
        <v>276</v>
      </c>
      <c r="M69" s="31" t="s">
        <v>277</v>
      </c>
      <c r="N69" s="31" t="s">
        <v>278</v>
      </c>
      <c r="O69" s="31" t="s">
        <v>279</v>
      </c>
      <c r="P69" s="31" t="s">
        <v>280</v>
      </c>
      <c r="Q69" s="31" t="s">
        <v>281</v>
      </c>
      <c r="R69" s="31" t="s">
        <v>282</v>
      </c>
      <c r="S69" s="31" t="s">
        <v>283</v>
      </c>
      <c r="T69" s="31" t="s">
        <v>284</v>
      </c>
      <c r="U69" s="31" t="s">
        <v>285</v>
      </c>
      <c r="V69" s="31" t="s">
        <v>286</v>
      </c>
      <c r="W69" s="31" t="s">
        <v>287</v>
      </c>
      <c r="X69" s="31" t="s">
        <v>288</v>
      </c>
      <c r="Y69" s="31" t="s">
        <v>289</v>
      </c>
      <c r="Z69" s="31" t="s">
        <v>290</v>
      </c>
      <c r="AA69" s="31" t="s">
        <v>291</v>
      </c>
      <c r="AB69" s="31" t="s">
        <v>292</v>
      </c>
      <c r="AC69" s="31" t="s">
        <v>293</v>
      </c>
      <c r="AD69" s="31" t="s">
        <v>294</v>
      </c>
      <c r="AE69" s="31" t="s">
        <v>295</v>
      </c>
      <c r="AF69" s="31" t="s">
        <v>296</v>
      </c>
      <c r="AG69" s="31" t="s">
        <v>297</v>
      </c>
      <c r="AH69" s="31" t="s">
        <v>298</v>
      </c>
      <c r="AI69" s="31" t="s">
        <v>299</v>
      </c>
      <c r="AJ69" s="31" t="s">
        <v>300</v>
      </c>
      <c r="AK69" s="31" t="s">
        <v>301</v>
      </c>
      <c r="AL69" s="30"/>
    </row>
    <row r="70" spans="1:38" s="17" customFormat="1" ht="26.25" customHeight="1" x14ac:dyDescent="0.25">
      <c r="A70" s="52"/>
      <c r="B70" s="32" t="s">
        <v>302</v>
      </c>
      <c r="C70" s="27">
        <f>SUM(E70:AK70)</f>
        <v>2604381.0716530215</v>
      </c>
      <c r="D70" s="28" t="s">
        <v>131</v>
      </c>
      <c r="E70" s="29">
        <v>76196.010062374335</v>
      </c>
      <c r="F70" s="29">
        <v>54816.222346188719</v>
      </c>
      <c r="G70" s="29">
        <v>23405.448750472297</v>
      </c>
      <c r="H70" s="29">
        <v>34545.547316840661</v>
      </c>
      <c r="I70" s="29">
        <v>13132.574431535679</v>
      </c>
      <c r="J70" s="29">
        <v>18462.257030421017</v>
      </c>
      <c r="K70" s="29">
        <v>13814.60051544383</v>
      </c>
      <c r="L70" s="29">
        <v>375776.86890140257</v>
      </c>
      <c r="M70" s="29">
        <v>139330.50644513982</v>
      </c>
      <c r="N70" s="29">
        <v>20006.396497401791</v>
      </c>
      <c r="O70" s="29">
        <v>79253.226066409115</v>
      </c>
      <c r="P70" s="29">
        <v>79747.266770619637</v>
      </c>
      <c r="Q70" s="29">
        <v>12032.689732686158</v>
      </c>
      <c r="R70" s="29">
        <v>12998.3320078333</v>
      </c>
      <c r="S70" s="29">
        <v>11625.25371271573</v>
      </c>
      <c r="T70" s="29">
        <v>327955.16631241591</v>
      </c>
      <c r="U70" s="29">
        <v>4283.0327714775649</v>
      </c>
      <c r="V70" s="29">
        <v>474997.76707110659</v>
      </c>
      <c r="W70" s="29">
        <v>39288.627952401184</v>
      </c>
      <c r="X70" s="29">
        <v>24767.599803728419</v>
      </c>
      <c r="Y70" s="29">
        <v>291303.75678780407</v>
      </c>
      <c r="Z70" s="29">
        <v>213316.13779916492</v>
      </c>
      <c r="AA70" s="29">
        <v>38206.036964780615</v>
      </c>
      <c r="AB70" s="29">
        <v>19733.938416630561</v>
      </c>
      <c r="AC70" s="29">
        <v>26968.584646300518</v>
      </c>
      <c r="AD70" s="29">
        <v>25117.640441281525</v>
      </c>
      <c r="AE70" s="29">
        <v>32981.952229485527</v>
      </c>
      <c r="AF70" s="29">
        <v>33582.059284166491</v>
      </c>
      <c r="AG70" s="29">
        <v>53838.928396034418</v>
      </c>
      <c r="AH70" s="29">
        <v>14393.74599084066</v>
      </c>
      <c r="AI70" s="29">
        <v>10854.328976420151</v>
      </c>
      <c r="AJ70" s="29">
        <v>3834.929537896709</v>
      </c>
      <c r="AK70" s="29">
        <v>3813.6376836011646</v>
      </c>
      <c r="AL70" s="30"/>
    </row>
    <row r="71" spans="1:38" s="17" customFormat="1" ht="26.25" customHeight="1" x14ac:dyDescent="0.25">
      <c r="A71" s="52"/>
      <c r="B71" s="32"/>
      <c r="C71" s="27"/>
      <c r="D71" s="28" t="s">
        <v>132</v>
      </c>
      <c r="E71" s="31" t="s">
        <v>303</v>
      </c>
      <c r="F71" s="31" t="s">
        <v>304</v>
      </c>
      <c r="G71" s="31" t="s">
        <v>305</v>
      </c>
      <c r="H71" s="31" t="s">
        <v>306</v>
      </c>
      <c r="I71" s="31" t="s">
        <v>307</v>
      </c>
      <c r="J71" s="31" t="s">
        <v>308</v>
      </c>
      <c r="K71" s="31" t="s">
        <v>309</v>
      </c>
      <c r="L71" s="31" t="s">
        <v>310</v>
      </c>
      <c r="M71" s="31" t="s">
        <v>311</v>
      </c>
      <c r="N71" s="31" t="s">
        <v>312</v>
      </c>
      <c r="O71" s="31" t="s">
        <v>313</v>
      </c>
      <c r="P71" s="31" t="s">
        <v>314</v>
      </c>
      <c r="Q71" s="31" t="s">
        <v>315</v>
      </c>
      <c r="R71" s="31" t="s">
        <v>316</v>
      </c>
      <c r="S71" s="31" t="s">
        <v>317</v>
      </c>
      <c r="T71" s="31" t="s">
        <v>318</v>
      </c>
      <c r="U71" s="31" t="s">
        <v>319</v>
      </c>
      <c r="V71" s="31" t="s">
        <v>320</v>
      </c>
      <c r="W71" s="31" t="s">
        <v>321</v>
      </c>
      <c r="X71" s="31" t="s">
        <v>322</v>
      </c>
      <c r="Y71" s="31" t="s">
        <v>323</v>
      </c>
      <c r="Z71" s="31" t="s">
        <v>324</v>
      </c>
      <c r="AA71" s="31" t="s">
        <v>325</v>
      </c>
      <c r="AB71" s="31" t="s">
        <v>326</v>
      </c>
      <c r="AC71" s="31" t="s">
        <v>327</v>
      </c>
      <c r="AD71" s="31" t="s">
        <v>328</v>
      </c>
      <c r="AE71" s="31" t="s">
        <v>329</v>
      </c>
      <c r="AF71" s="31" t="s">
        <v>330</v>
      </c>
      <c r="AG71" s="31" t="s">
        <v>331</v>
      </c>
      <c r="AH71" s="31" t="s">
        <v>332</v>
      </c>
      <c r="AI71" s="31" t="s">
        <v>333</v>
      </c>
      <c r="AJ71" s="31" t="s">
        <v>334</v>
      </c>
      <c r="AK71" s="31" t="s">
        <v>335</v>
      </c>
      <c r="AL71" s="30"/>
    </row>
    <row r="72" spans="1:38" s="17" customFormat="1" ht="26.25" customHeight="1" x14ac:dyDescent="0.25">
      <c r="A72" s="52"/>
      <c r="B72" s="32" t="s">
        <v>336</v>
      </c>
      <c r="C72" s="27">
        <f>SUM(E72:AK72)</f>
        <v>10305049.508107178</v>
      </c>
      <c r="D72" s="28" t="s">
        <v>131</v>
      </c>
      <c r="E72" s="29">
        <v>258342.38098525521</v>
      </c>
      <c r="F72" s="29">
        <v>205844.76344885188</v>
      </c>
      <c r="G72" s="29">
        <v>89674.110769005027</v>
      </c>
      <c r="H72" s="29">
        <v>128124.21677470033</v>
      </c>
      <c r="I72" s="29">
        <v>61323.316857780141</v>
      </c>
      <c r="J72" s="29">
        <v>68223.990004349733</v>
      </c>
      <c r="K72" s="29">
        <v>56624.51916579136</v>
      </c>
      <c r="L72" s="29">
        <v>1432143.8371649168</v>
      </c>
      <c r="M72" s="29">
        <v>572041.19898528734</v>
      </c>
      <c r="N72" s="29">
        <v>144460.16779849672</v>
      </c>
      <c r="O72" s="29">
        <v>419450.79626174615</v>
      </c>
      <c r="P72" s="29">
        <v>267690.92381593492</v>
      </c>
      <c r="Q72" s="29">
        <v>56096.704818126862</v>
      </c>
      <c r="R72" s="29">
        <v>51390.355833107606</v>
      </c>
      <c r="S72" s="29">
        <v>45810.927943269278</v>
      </c>
      <c r="T72" s="29">
        <v>1219203.1772832817</v>
      </c>
      <c r="U72" s="29">
        <v>57165.622856946182</v>
      </c>
      <c r="V72" s="29">
        <v>1040899.5873044798</v>
      </c>
      <c r="W72" s="29">
        <v>99569.444184461783</v>
      </c>
      <c r="X72" s="29">
        <v>134016.13477803298</v>
      </c>
      <c r="Y72" s="29">
        <v>1241916.2875846168</v>
      </c>
      <c r="Z72" s="29">
        <v>1082915.8614803052</v>
      </c>
      <c r="AA72" s="29">
        <v>210782.33308670673</v>
      </c>
      <c r="AB72" s="29">
        <v>210575.32884894064</v>
      </c>
      <c r="AC72" s="29">
        <v>103606.43608947689</v>
      </c>
      <c r="AD72" s="29">
        <v>182952.53273679421</v>
      </c>
      <c r="AE72" s="29">
        <v>205801.16548333378</v>
      </c>
      <c r="AF72" s="29">
        <v>301956.11809512699</v>
      </c>
      <c r="AG72" s="29">
        <v>196882.46746687425</v>
      </c>
      <c r="AH72" s="29">
        <v>76663.656607268596</v>
      </c>
      <c r="AI72" s="29">
        <v>44490.693630264635</v>
      </c>
      <c r="AJ72" s="29">
        <v>17000.789718401091</v>
      </c>
      <c r="AK72" s="29">
        <v>21409.660245245621</v>
      </c>
      <c r="AL72" s="30"/>
    </row>
    <row r="73" spans="1:38" s="17" customFormat="1" ht="26.25" customHeight="1" x14ac:dyDescent="0.25">
      <c r="A73" s="52"/>
      <c r="B73" s="32"/>
      <c r="C73" s="27"/>
      <c r="D73" s="28" t="s">
        <v>132</v>
      </c>
      <c r="E73" s="31" t="s">
        <v>337</v>
      </c>
      <c r="F73" s="31" t="s">
        <v>338</v>
      </c>
      <c r="G73" s="31" t="s">
        <v>339</v>
      </c>
      <c r="H73" s="31" t="s">
        <v>340</v>
      </c>
      <c r="I73" s="31" t="s">
        <v>341</v>
      </c>
      <c r="J73" s="31" t="s">
        <v>342</v>
      </c>
      <c r="K73" s="31" t="s">
        <v>343</v>
      </c>
      <c r="L73" s="31" t="s">
        <v>344</v>
      </c>
      <c r="M73" s="31" t="s">
        <v>345</v>
      </c>
      <c r="N73" s="31" t="s">
        <v>346</v>
      </c>
      <c r="O73" s="31" t="s">
        <v>347</v>
      </c>
      <c r="P73" s="31" t="s">
        <v>348</v>
      </c>
      <c r="Q73" s="31" t="s">
        <v>349</v>
      </c>
      <c r="R73" s="31" t="s">
        <v>350</v>
      </c>
      <c r="S73" s="31" t="s">
        <v>351</v>
      </c>
      <c r="T73" s="31" t="s">
        <v>352</v>
      </c>
      <c r="U73" s="31" t="s">
        <v>353</v>
      </c>
      <c r="V73" s="31" t="s">
        <v>354</v>
      </c>
      <c r="W73" s="31" t="s">
        <v>355</v>
      </c>
      <c r="X73" s="31" t="s">
        <v>356</v>
      </c>
      <c r="Y73" s="31" t="s">
        <v>357</v>
      </c>
      <c r="Z73" s="31" t="s">
        <v>358</v>
      </c>
      <c r="AA73" s="31" t="s">
        <v>359</v>
      </c>
      <c r="AB73" s="31" t="s">
        <v>360</v>
      </c>
      <c r="AC73" s="31" t="s">
        <v>361</v>
      </c>
      <c r="AD73" s="31" t="s">
        <v>362</v>
      </c>
      <c r="AE73" s="31" t="s">
        <v>363</v>
      </c>
      <c r="AF73" s="31" t="s">
        <v>364</v>
      </c>
      <c r="AG73" s="31" t="s">
        <v>365</v>
      </c>
      <c r="AH73" s="31" t="s">
        <v>366</v>
      </c>
      <c r="AI73" s="31" t="s">
        <v>367</v>
      </c>
      <c r="AJ73" s="31" t="s">
        <v>368</v>
      </c>
      <c r="AK73" s="31" t="s">
        <v>369</v>
      </c>
      <c r="AL73" s="30"/>
    </row>
    <row r="74" spans="1:38" s="17" customFormat="1" ht="26.25" customHeight="1" x14ac:dyDescent="0.25">
      <c r="A74" s="52"/>
      <c r="B74" s="32" t="s">
        <v>370</v>
      </c>
      <c r="C74" s="27">
        <f>SUM(E74:AK74)</f>
        <v>27686723.117576532</v>
      </c>
      <c r="D74" s="28" t="s">
        <v>131</v>
      </c>
      <c r="E74" s="29">
        <v>373062.16959127015</v>
      </c>
      <c r="F74" s="29">
        <v>325417.39213890856</v>
      </c>
      <c r="G74" s="29">
        <v>92384.750992397414</v>
      </c>
      <c r="H74" s="29">
        <v>268265.2127931866</v>
      </c>
      <c r="I74" s="29">
        <v>191675.77810590525</v>
      </c>
      <c r="J74" s="29">
        <v>194782.46479714615</v>
      </c>
      <c r="K74" s="29">
        <v>100395.87071211047</v>
      </c>
      <c r="L74" s="29">
        <v>2589468.2720901673</v>
      </c>
      <c r="M74" s="29">
        <v>1936820.9837097737</v>
      </c>
      <c r="N74" s="29">
        <v>520795.8661339723</v>
      </c>
      <c r="O74" s="29">
        <v>427402.25203191506</v>
      </c>
      <c r="P74" s="29">
        <v>379508.70078476734</v>
      </c>
      <c r="Q74" s="29">
        <v>113766.16656738968</v>
      </c>
      <c r="R74" s="29">
        <v>449006.90362444636</v>
      </c>
      <c r="S74" s="29">
        <v>151993.89573722886</v>
      </c>
      <c r="T74" s="29">
        <v>2330582.4332864513</v>
      </c>
      <c r="U74" s="29">
        <v>1032438.3845957179</v>
      </c>
      <c r="V74" s="29">
        <v>7877601.3997637462</v>
      </c>
      <c r="W74" s="29">
        <v>355815.61065343302</v>
      </c>
      <c r="X74" s="29">
        <v>258696.57014691905</v>
      </c>
      <c r="Y74" s="29">
        <v>2741665.7845776528</v>
      </c>
      <c r="Z74" s="29">
        <v>1470870.9736168601</v>
      </c>
      <c r="AA74" s="29">
        <v>240084.11293564882</v>
      </c>
      <c r="AB74" s="29">
        <v>308503.49450274219</v>
      </c>
      <c r="AC74" s="29">
        <v>233125.40556800074</v>
      </c>
      <c r="AD74" s="29">
        <v>1002756.6507130201</v>
      </c>
      <c r="AE74" s="29">
        <v>378907.99063314922</v>
      </c>
      <c r="AF74" s="29">
        <v>481543.92083867762</v>
      </c>
      <c r="AG74" s="29">
        <v>535252.45181977027</v>
      </c>
      <c r="AH74" s="29">
        <v>168021.62894119573</v>
      </c>
      <c r="AI74" s="29">
        <v>78882.469845229643</v>
      </c>
      <c r="AJ74" s="29">
        <v>43050.770024378609</v>
      </c>
      <c r="AK74" s="29">
        <v>34176.385303358176</v>
      </c>
      <c r="AL74" s="30"/>
    </row>
    <row r="75" spans="1:38" s="17" customFormat="1" ht="26.25" customHeight="1" x14ac:dyDescent="0.25">
      <c r="A75" s="52"/>
      <c r="B75" s="32"/>
      <c r="C75" s="27"/>
      <c r="D75" s="28" t="s">
        <v>132</v>
      </c>
      <c r="E75" s="31" t="s">
        <v>371</v>
      </c>
      <c r="F75" s="31" t="s">
        <v>372</v>
      </c>
      <c r="G75" s="31" t="s">
        <v>373</v>
      </c>
      <c r="H75" s="31" t="s">
        <v>374</v>
      </c>
      <c r="I75" s="31" t="s">
        <v>375</v>
      </c>
      <c r="J75" s="31" t="s">
        <v>376</v>
      </c>
      <c r="K75" s="31" t="s">
        <v>377</v>
      </c>
      <c r="L75" s="31" t="s">
        <v>378</v>
      </c>
      <c r="M75" s="31" t="s">
        <v>379</v>
      </c>
      <c r="N75" s="31" t="s">
        <v>380</v>
      </c>
      <c r="O75" s="31" t="s">
        <v>381</v>
      </c>
      <c r="P75" s="31" t="s">
        <v>382</v>
      </c>
      <c r="Q75" s="31" t="s">
        <v>383</v>
      </c>
      <c r="R75" s="31" t="s">
        <v>384</v>
      </c>
      <c r="S75" s="31" t="s">
        <v>385</v>
      </c>
      <c r="T75" s="31" t="s">
        <v>386</v>
      </c>
      <c r="U75" s="31" t="s">
        <v>387</v>
      </c>
      <c r="V75" s="31" t="s">
        <v>388</v>
      </c>
      <c r="W75" s="31" t="s">
        <v>389</v>
      </c>
      <c r="X75" s="31" t="s">
        <v>390</v>
      </c>
      <c r="Y75" s="31" t="s">
        <v>391</v>
      </c>
      <c r="Z75" s="31" t="s">
        <v>392</v>
      </c>
      <c r="AA75" s="31" t="s">
        <v>393</v>
      </c>
      <c r="AB75" s="31" t="s">
        <v>394</v>
      </c>
      <c r="AC75" s="31" t="s">
        <v>395</v>
      </c>
      <c r="AD75" s="31" t="s">
        <v>396</v>
      </c>
      <c r="AE75" s="31" t="s">
        <v>397</v>
      </c>
      <c r="AF75" s="31" t="s">
        <v>398</v>
      </c>
      <c r="AG75" s="31" t="s">
        <v>399</v>
      </c>
      <c r="AH75" s="31" t="s">
        <v>400</v>
      </c>
      <c r="AI75" s="31" t="s">
        <v>401</v>
      </c>
      <c r="AJ75" s="31" t="s">
        <v>402</v>
      </c>
      <c r="AK75" s="31" t="s">
        <v>403</v>
      </c>
      <c r="AL75" s="30"/>
    </row>
    <row r="76" spans="1:38" s="17" customFormat="1" ht="26.25" customHeight="1" x14ac:dyDescent="0.25">
      <c r="A76" s="52"/>
      <c r="B76" s="32" t="s">
        <v>404</v>
      </c>
      <c r="C76" s="27">
        <f>SUM(E76:AK76)</f>
        <v>7842631.2834381778</v>
      </c>
      <c r="D76" s="28" t="s">
        <v>131</v>
      </c>
      <c r="E76" s="29">
        <v>155530.97399862541</v>
      </c>
      <c r="F76" s="29">
        <v>143323.15288281004</v>
      </c>
      <c r="G76" s="29">
        <v>71203.541409485188</v>
      </c>
      <c r="H76" s="29">
        <v>60032.80366579222</v>
      </c>
      <c r="I76" s="29">
        <v>56218.246480216112</v>
      </c>
      <c r="J76" s="29">
        <v>51182.916717442473</v>
      </c>
      <c r="K76" s="29">
        <v>45028.75818566329</v>
      </c>
      <c r="L76" s="29">
        <v>1139270.9777266139</v>
      </c>
      <c r="M76" s="29">
        <v>764635.15630603186</v>
      </c>
      <c r="N76" s="29">
        <v>107155.00938773916</v>
      </c>
      <c r="O76" s="29">
        <v>184986.33709449205</v>
      </c>
      <c r="P76" s="29">
        <v>180922.62957172986</v>
      </c>
      <c r="Q76" s="29">
        <v>46547.722386312627</v>
      </c>
      <c r="R76" s="29">
        <v>50904.552838574105</v>
      </c>
      <c r="S76" s="29">
        <v>40995.128221247498</v>
      </c>
      <c r="T76" s="29">
        <v>790042.03590281203</v>
      </c>
      <c r="U76" s="29">
        <v>55985.696003703364</v>
      </c>
      <c r="V76" s="29">
        <v>403123.00000806036</v>
      </c>
      <c r="W76" s="29">
        <v>114941.80896429691</v>
      </c>
      <c r="X76" s="29">
        <v>101507.52778141807</v>
      </c>
      <c r="Y76" s="29">
        <v>1090039.6943454552</v>
      </c>
      <c r="Z76" s="29">
        <v>595900.33860512206</v>
      </c>
      <c r="AA76" s="29">
        <v>123140.45863293449</v>
      </c>
      <c r="AB76" s="29">
        <v>321893.23770847649</v>
      </c>
      <c r="AC76" s="29">
        <v>63419.05848984998</v>
      </c>
      <c r="AD76" s="29">
        <v>191076.77646228587</v>
      </c>
      <c r="AE76" s="29">
        <v>297746.63339206669</v>
      </c>
      <c r="AF76" s="29">
        <v>300109.68769804004</v>
      </c>
      <c r="AG76" s="29">
        <v>183892.11340412369</v>
      </c>
      <c r="AH76" s="29">
        <v>48726.215142806592</v>
      </c>
      <c r="AI76" s="29">
        <v>35379.738574449722</v>
      </c>
      <c r="AJ76" s="29">
        <v>14533.865594840274</v>
      </c>
      <c r="AK76" s="29">
        <v>13235.489854659412</v>
      </c>
      <c r="AL76" s="30"/>
    </row>
    <row r="77" spans="1:38" s="17" customFormat="1" ht="26.25" customHeight="1" x14ac:dyDescent="0.25">
      <c r="A77" s="52"/>
      <c r="B77" s="32"/>
      <c r="C77" s="27"/>
      <c r="D77" s="28" t="s">
        <v>132</v>
      </c>
      <c r="E77" s="31" t="s">
        <v>405</v>
      </c>
      <c r="F77" s="31" t="s">
        <v>406</v>
      </c>
      <c r="G77" s="31" t="s">
        <v>407</v>
      </c>
      <c r="H77" s="31" t="s">
        <v>408</v>
      </c>
      <c r="I77" s="31" t="s">
        <v>409</v>
      </c>
      <c r="J77" s="31" t="s">
        <v>410</v>
      </c>
      <c r="K77" s="31" t="s">
        <v>411</v>
      </c>
      <c r="L77" s="31" t="s">
        <v>412</v>
      </c>
      <c r="M77" s="31" t="s">
        <v>413</v>
      </c>
      <c r="N77" s="31" t="s">
        <v>414</v>
      </c>
      <c r="O77" s="31" t="s">
        <v>415</v>
      </c>
      <c r="P77" s="31" t="s">
        <v>416</v>
      </c>
      <c r="Q77" s="31" t="s">
        <v>417</v>
      </c>
      <c r="R77" s="31" t="s">
        <v>418</v>
      </c>
      <c r="S77" s="31" t="s">
        <v>419</v>
      </c>
      <c r="T77" s="31" t="s">
        <v>420</v>
      </c>
      <c r="U77" s="31" t="s">
        <v>421</v>
      </c>
      <c r="V77" s="31" t="s">
        <v>422</v>
      </c>
      <c r="W77" s="31" t="s">
        <v>423</v>
      </c>
      <c r="X77" s="31" t="s">
        <v>424</v>
      </c>
      <c r="Y77" s="31" t="s">
        <v>425</v>
      </c>
      <c r="Z77" s="31" t="s">
        <v>426</v>
      </c>
      <c r="AA77" s="31" t="s">
        <v>427</v>
      </c>
      <c r="AB77" s="31" t="s">
        <v>428</v>
      </c>
      <c r="AC77" s="31" t="s">
        <v>429</v>
      </c>
      <c r="AD77" s="31" t="s">
        <v>430</v>
      </c>
      <c r="AE77" s="31" t="s">
        <v>431</v>
      </c>
      <c r="AF77" s="31" t="s">
        <v>432</v>
      </c>
      <c r="AG77" s="31" t="s">
        <v>433</v>
      </c>
      <c r="AH77" s="31" t="s">
        <v>434</v>
      </c>
      <c r="AI77" s="31" t="s">
        <v>435</v>
      </c>
      <c r="AJ77" s="31" t="s">
        <v>436</v>
      </c>
      <c r="AK77" s="31" t="s">
        <v>437</v>
      </c>
      <c r="AL77" s="30"/>
    </row>
    <row r="78" spans="1:38" s="17" customFormat="1" ht="26.25" customHeight="1" x14ac:dyDescent="0.25">
      <c r="A78" s="52"/>
      <c r="B78" s="32" t="s">
        <v>438</v>
      </c>
      <c r="C78" s="27">
        <f>SUM(E78:AK78)</f>
        <v>35083932.373299457</v>
      </c>
      <c r="D78" s="28" t="s">
        <v>131</v>
      </c>
      <c r="E78" s="29">
        <v>579939.47282422427</v>
      </c>
      <c r="F78" s="29">
        <v>584502.89762299519</v>
      </c>
      <c r="G78" s="29">
        <v>194861.50463408587</v>
      </c>
      <c r="H78" s="29">
        <v>232875.87963439635</v>
      </c>
      <c r="I78" s="29">
        <v>217744.59222921883</v>
      </c>
      <c r="J78" s="29">
        <v>253877.33433780452</v>
      </c>
      <c r="K78" s="29">
        <v>183613.73259262394</v>
      </c>
      <c r="L78" s="29">
        <v>3131122.7774135908</v>
      </c>
      <c r="M78" s="29">
        <v>3444924.4728300283</v>
      </c>
      <c r="N78" s="29">
        <v>511354.62982952566</v>
      </c>
      <c r="O78" s="29">
        <v>1732854.6451136784</v>
      </c>
      <c r="P78" s="29">
        <v>915209.68056794803</v>
      </c>
      <c r="Q78" s="29">
        <v>217351.14190465515</v>
      </c>
      <c r="R78" s="29">
        <v>113328.43452170631</v>
      </c>
      <c r="S78" s="29">
        <v>215048.26039764434</v>
      </c>
      <c r="T78" s="29">
        <v>2680951.285437935</v>
      </c>
      <c r="U78" s="29">
        <v>288566.82825873321</v>
      </c>
      <c r="V78" s="29">
        <v>3057734.3951429725</v>
      </c>
      <c r="W78" s="29">
        <v>295431.17991175019</v>
      </c>
      <c r="X78" s="29">
        <v>439662.70080721722</v>
      </c>
      <c r="Y78" s="29">
        <v>2954528.0605435753</v>
      </c>
      <c r="Z78" s="29">
        <v>4175523.2869050335</v>
      </c>
      <c r="AA78" s="29">
        <v>560607.64952708187</v>
      </c>
      <c r="AB78" s="29">
        <v>1400389.39361542</v>
      </c>
      <c r="AC78" s="29">
        <v>287423.02905791131</v>
      </c>
      <c r="AD78" s="29">
        <v>2101937.4406633121</v>
      </c>
      <c r="AE78" s="29">
        <v>1450546.5987584344</v>
      </c>
      <c r="AF78" s="29">
        <v>1607413.8750211811</v>
      </c>
      <c r="AG78" s="29">
        <v>730601.53275101655</v>
      </c>
      <c r="AH78" s="29">
        <v>215836.41006882594</v>
      </c>
      <c r="AI78" s="29">
        <v>144267.93275134737</v>
      </c>
      <c r="AJ78" s="29">
        <v>71074.157113633992</v>
      </c>
      <c r="AK78" s="29">
        <v>92827.160509952082</v>
      </c>
      <c r="AL78" s="30"/>
    </row>
    <row r="79" spans="1:38" s="17" customFormat="1" ht="26.25" customHeight="1" x14ac:dyDescent="0.25">
      <c r="A79" s="52"/>
      <c r="B79" s="32"/>
      <c r="C79" s="27"/>
      <c r="D79" s="28" t="s">
        <v>132</v>
      </c>
      <c r="E79" s="33" t="s">
        <v>439</v>
      </c>
      <c r="F79" s="33" t="s">
        <v>440</v>
      </c>
      <c r="G79" s="33" t="s">
        <v>441</v>
      </c>
      <c r="H79" s="33" t="s">
        <v>442</v>
      </c>
      <c r="I79" s="33" t="s">
        <v>443</v>
      </c>
      <c r="J79" s="33" t="s">
        <v>444</v>
      </c>
      <c r="K79" s="33" t="s">
        <v>445</v>
      </c>
      <c r="L79" s="33" t="s">
        <v>446</v>
      </c>
      <c r="M79" s="33" t="s">
        <v>447</v>
      </c>
      <c r="N79" s="33" t="s">
        <v>448</v>
      </c>
      <c r="O79" s="33" t="s">
        <v>449</v>
      </c>
      <c r="P79" s="33" t="s">
        <v>450</v>
      </c>
      <c r="Q79" s="33" t="s">
        <v>451</v>
      </c>
      <c r="R79" s="33" t="s">
        <v>452</v>
      </c>
      <c r="S79" s="33" t="s">
        <v>453</v>
      </c>
      <c r="T79" s="33" t="s">
        <v>454</v>
      </c>
      <c r="U79" s="33" t="s">
        <v>455</v>
      </c>
      <c r="V79" s="33" t="s">
        <v>456</v>
      </c>
      <c r="W79" s="33" t="s">
        <v>457</v>
      </c>
      <c r="X79" s="33" t="s">
        <v>458</v>
      </c>
      <c r="Y79" s="33" t="s">
        <v>459</v>
      </c>
      <c r="Z79" s="33" t="s">
        <v>460</v>
      </c>
      <c r="AA79" s="33" t="s">
        <v>461</v>
      </c>
      <c r="AB79" s="33" t="s">
        <v>462</v>
      </c>
      <c r="AC79" s="33" t="s">
        <v>463</v>
      </c>
      <c r="AD79" s="33" t="s">
        <v>464</v>
      </c>
      <c r="AE79" s="33" t="s">
        <v>465</v>
      </c>
      <c r="AF79" s="33" t="s">
        <v>466</v>
      </c>
      <c r="AG79" s="33" t="s">
        <v>467</v>
      </c>
      <c r="AH79" s="33" t="s">
        <v>468</v>
      </c>
      <c r="AI79" s="33" t="s">
        <v>469</v>
      </c>
      <c r="AJ79" s="33" t="s">
        <v>470</v>
      </c>
      <c r="AK79" s="33" t="s">
        <v>471</v>
      </c>
      <c r="AL79" s="30"/>
    </row>
    <row r="80" spans="1:38" s="17" customFormat="1" ht="26.25" customHeight="1" x14ac:dyDescent="0.25">
      <c r="A80" s="52"/>
      <c r="B80" s="32" t="s">
        <v>472</v>
      </c>
      <c r="C80" s="27">
        <f>SUM(E80:AK80)</f>
        <v>4084783.350687833</v>
      </c>
      <c r="D80" s="28" t="s">
        <v>131</v>
      </c>
      <c r="E80" s="29">
        <v>95706.562388848673</v>
      </c>
      <c r="F80" s="29">
        <v>43687.865338589654</v>
      </c>
      <c r="G80" s="29">
        <v>19268.134390904095</v>
      </c>
      <c r="H80" s="29">
        <v>18106.990274645032</v>
      </c>
      <c r="I80" s="29">
        <v>17476.36100676268</v>
      </c>
      <c r="J80" s="29">
        <v>13232.063290536904</v>
      </c>
      <c r="K80" s="29">
        <v>15195.785172561298</v>
      </c>
      <c r="L80" s="29">
        <v>703055.44277628209</v>
      </c>
      <c r="M80" s="29">
        <v>96359.779357610445</v>
      </c>
      <c r="N80" s="29">
        <v>25066.619075493098</v>
      </c>
      <c r="O80" s="29">
        <v>253959.03908122884</v>
      </c>
      <c r="P80" s="29">
        <v>34317.89000240677</v>
      </c>
      <c r="Q80" s="29">
        <v>21740.859606526537</v>
      </c>
      <c r="R80" s="29">
        <v>9972.4353148309547</v>
      </c>
      <c r="S80" s="29">
        <v>10092.667744872693</v>
      </c>
      <c r="T80" s="29">
        <v>394226.26093954785</v>
      </c>
      <c r="U80" s="29">
        <v>2333.4138903976909</v>
      </c>
      <c r="V80" s="29">
        <v>440518.06466096611</v>
      </c>
      <c r="W80" s="29">
        <v>18030.473716655946</v>
      </c>
      <c r="X80" s="29">
        <v>43754.902372348537</v>
      </c>
      <c r="Y80" s="29">
        <v>685018.46273145394</v>
      </c>
      <c r="Z80" s="29">
        <v>374329.52197979216</v>
      </c>
      <c r="AA80" s="29">
        <v>83190.455441884405</v>
      </c>
      <c r="AB80" s="29">
        <v>161683.39516172017</v>
      </c>
      <c r="AC80" s="29">
        <v>14386.5519981465</v>
      </c>
      <c r="AD80" s="29">
        <v>26543.717037701364</v>
      </c>
      <c r="AE80" s="29">
        <v>76938.170325905652</v>
      </c>
      <c r="AF80" s="29">
        <v>300422.19156017312</v>
      </c>
      <c r="AG80" s="29">
        <v>42264.693298095313</v>
      </c>
      <c r="AH80" s="29">
        <v>17378.09175576342</v>
      </c>
      <c r="AI80" s="29">
        <v>11939.545492726733</v>
      </c>
      <c r="AJ80" s="29">
        <v>3932.6207715079236</v>
      </c>
      <c r="AK80" s="29">
        <v>10654.32273094718</v>
      </c>
      <c r="AL80" s="30"/>
    </row>
    <row r="81" spans="1:38" s="17" customFormat="1" ht="26.25" customHeight="1" x14ac:dyDescent="0.25">
      <c r="A81" s="52"/>
      <c r="B81" s="32"/>
      <c r="C81" s="27"/>
      <c r="D81" s="28" t="s">
        <v>132</v>
      </c>
      <c r="E81" s="33" t="s">
        <v>473</v>
      </c>
      <c r="F81" s="33" t="s">
        <v>474</v>
      </c>
      <c r="G81" s="33" t="s">
        <v>475</v>
      </c>
      <c r="H81" s="33" t="s">
        <v>476</v>
      </c>
      <c r="I81" s="33" t="s">
        <v>477</v>
      </c>
      <c r="J81" s="33" t="s">
        <v>478</v>
      </c>
      <c r="K81" s="33" t="s">
        <v>479</v>
      </c>
      <c r="L81" s="33" t="s">
        <v>480</v>
      </c>
      <c r="M81" s="33" t="s">
        <v>481</v>
      </c>
      <c r="N81" s="33" t="s">
        <v>482</v>
      </c>
      <c r="O81" s="33" t="s">
        <v>483</v>
      </c>
      <c r="P81" s="33" t="s">
        <v>484</v>
      </c>
      <c r="Q81" s="33" t="s">
        <v>485</v>
      </c>
      <c r="R81" s="33" t="s">
        <v>486</v>
      </c>
      <c r="S81" s="33" t="s">
        <v>487</v>
      </c>
      <c r="T81" s="33" t="s">
        <v>488</v>
      </c>
      <c r="U81" s="33" t="s">
        <v>489</v>
      </c>
      <c r="V81" s="33" t="s">
        <v>490</v>
      </c>
      <c r="W81" s="33" t="s">
        <v>491</v>
      </c>
      <c r="X81" s="33" t="s">
        <v>492</v>
      </c>
      <c r="Y81" s="33" t="s">
        <v>493</v>
      </c>
      <c r="Z81" s="33" t="s">
        <v>494</v>
      </c>
      <c r="AA81" s="33" t="s">
        <v>495</v>
      </c>
      <c r="AB81" s="33" t="s">
        <v>496</v>
      </c>
      <c r="AC81" s="33" t="s">
        <v>497</v>
      </c>
      <c r="AD81" s="33" t="s">
        <v>498</v>
      </c>
      <c r="AE81" s="33" t="s">
        <v>499</v>
      </c>
      <c r="AF81" s="33" t="s">
        <v>500</v>
      </c>
      <c r="AG81" s="33" t="s">
        <v>501</v>
      </c>
      <c r="AH81" s="33" t="s">
        <v>502</v>
      </c>
      <c r="AI81" s="33" t="s">
        <v>503</v>
      </c>
      <c r="AJ81" s="33" t="s">
        <v>504</v>
      </c>
      <c r="AK81" s="33" t="s">
        <v>505</v>
      </c>
      <c r="AL81" s="30"/>
    </row>
    <row r="82" spans="1:38" s="17" customFormat="1" ht="26.25" customHeight="1" x14ac:dyDescent="0.25">
      <c r="A82" s="52"/>
      <c r="B82" s="32" t="s">
        <v>13</v>
      </c>
      <c r="C82" s="27">
        <f>SUM(E82:AK82)</f>
        <v>39401600.09995202</v>
      </c>
      <c r="D82" s="28" t="s">
        <v>131</v>
      </c>
      <c r="E82" s="29">
        <v>954276.24323624233</v>
      </c>
      <c r="F82" s="29">
        <v>651820.5685047888</v>
      </c>
      <c r="G82" s="29">
        <v>291154.42146540986</v>
      </c>
      <c r="H82" s="29">
        <v>267136.27941490134</v>
      </c>
      <c r="I82" s="29">
        <v>202020.51660988305</v>
      </c>
      <c r="J82" s="29">
        <v>200704.82118569923</v>
      </c>
      <c r="K82" s="29">
        <v>181980.66477647543</v>
      </c>
      <c r="L82" s="29">
        <v>6152450.8295369912</v>
      </c>
      <c r="M82" s="29">
        <v>3260501.4848051397</v>
      </c>
      <c r="N82" s="29">
        <v>366903.37433879834</v>
      </c>
      <c r="O82" s="29">
        <v>953992.94023137994</v>
      </c>
      <c r="P82" s="29">
        <v>790749.26018215681</v>
      </c>
      <c r="Q82" s="29">
        <v>199634.27892110392</v>
      </c>
      <c r="R82" s="29">
        <v>145688.6452594125</v>
      </c>
      <c r="S82" s="29">
        <v>203898.1593933487</v>
      </c>
      <c r="T82" s="29">
        <v>4115395.0520497579</v>
      </c>
      <c r="U82" s="29">
        <v>201694.4063550666</v>
      </c>
      <c r="V82" s="29">
        <v>5558734.074236122</v>
      </c>
      <c r="W82" s="29">
        <v>465283.1966432578</v>
      </c>
      <c r="X82" s="29">
        <v>410880.19463105488</v>
      </c>
      <c r="Y82" s="29">
        <v>5611558.9737943038</v>
      </c>
      <c r="Z82" s="29">
        <v>2940399.6238674787</v>
      </c>
      <c r="AA82" s="29">
        <v>529507.11240796687</v>
      </c>
      <c r="AB82" s="29">
        <v>617129.42953233281</v>
      </c>
      <c r="AC82" s="29">
        <v>331423.27754656062</v>
      </c>
      <c r="AD82" s="29">
        <v>943061.35769210465</v>
      </c>
      <c r="AE82" s="29">
        <v>831604.09564335726</v>
      </c>
      <c r="AF82" s="29">
        <v>702925.91799190629</v>
      </c>
      <c r="AG82" s="29">
        <v>828547.59774113644</v>
      </c>
      <c r="AH82" s="29">
        <v>232468.20817030926</v>
      </c>
      <c r="AI82" s="29">
        <v>142984.80803865925</v>
      </c>
      <c r="AJ82" s="29">
        <v>56770.306678826477</v>
      </c>
      <c r="AK82" s="29">
        <v>58319.979070083551</v>
      </c>
      <c r="AL82" s="30"/>
    </row>
    <row r="83" spans="1:38" s="17" customFormat="1" ht="26.25" customHeight="1" x14ac:dyDescent="0.25">
      <c r="A83" s="53"/>
      <c r="B83" s="32"/>
      <c r="C83" s="27"/>
      <c r="D83" s="28" t="s">
        <v>132</v>
      </c>
      <c r="E83" s="33" t="s">
        <v>506</v>
      </c>
      <c r="F83" s="33" t="s">
        <v>507</v>
      </c>
      <c r="G83" s="33" t="s">
        <v>508</v>
      </c>
      <c r="H83" s="33" t="s">
        <v>509</v>
      </c>
      <c r="I83" s="33" t="s">
        <v>510</v>
      </c>
      <c r="J83" s="33" t="s">
        <v>511</v>
      </c>
      <c r="K83" s="33" t="s">
        <v>512</v>
      </c>
      <c r="L83" s="33" t="s">
        <v>513</v>
      </c>
      <c r="M83" s="33" t="s">
        <v>514</v>
      </c>
      <c r="N83" s="33" t="s">
        <v>515</v>
      </c>
      <c r="O83" s="33" t="s">
        <v>516</v>
      </c>
      <c r="P83" s="33" t="s">
        <v>517</v>
      </c>
      <c r="Q83" s="33" t="s">
        <v>518</v>
      </c>
      <c r="R83" s="33" t="s">
        <v>519</v>
      </c>
      <c r="S83" s="33" t="s">
        <v>520</v>
      </c>
      <c r="T83" s="33" t="s">
        <v>521</v>
      </c>
      <c r="U83" s="33" t="s">
        <v>522</v>
      </c>
      <c r="V83" s="33" t="s">
        <v>523</v>
      </c>
      <c r="W83" s="33" t="s">
        <v>524</v>
      </c>
      <c r="X83" s="33" t="s">
        <v>525</v>
      </c>
      <c r="Y83" s="33" t="s">
        <v>526</v>
      </c>
      <c r="Z83" s="33" t="s">
        <v>527</v>
      </c>
      <c r="AA83" s="33" t="s">
        <v>528</v>
      </c>
      <c r="AB83" s="33" t="s">
        <v>529</v>
      </c>
      <c r="AC83" s="33" t="s">
        <v>530</v>
      </c>
      <c r="AD83" s="33" t="s">
        <v>531</v>
      </c>
      <c r="AE83" s="33" t="s">
        <v>532</v>
      </c>
      <c r="AF83" s="33" t="s">
        <v>533</v>
      </c>
      <c r="AG83" s="33" t="s">
        <v>534</v>
      </c>
      <c r="AH83" s="33" t="s">
        <v>535</v>
      </c>
      <c r="AI83" s="33" t="s">
        <v>536</v>
      </c>
      <c r="AJ83" s="33" t="s">
        <v>537</v>
      </c>
      <c r="AK83" s="33" t="s">
        <v>538</v>
      </c>
      <c r="AL83" s="30"/>
    </row>
    <row r="84" spans="1:38" s="17" customFormat="1" ht="26.25" customHeight="1" x14ac:dyDescent="0.25">
      <c r="A84" s="51" t="s">
        <v>541</v>
      </c>
      <c r="B84" s="27" t="s">
        <v>130</v>
      </c>
      <c r="C84" s="27">
        <f>SUM(E84:AK84)</f>
        <v>1430344.9272518388</v>
      </c>
      <c r="D84" s="34" t="s">
        <v>131</v>
      </c>
      <c r="E84" s="29">
        <v>20804.43881171551</v>
      </c>
      <c r="F84" s="29">
        <v>6614.985234490121</v>
      </c>
      <c r="G84" s="29">
        <v>1364.480513855204</v>
      </c>
      <c r="H84" s="29">
        <v>50236.579052810244</v>
      </c>
      <c r="I84" s="29">
        <v>10066.012095844095</v>
      </c>
      <c r="J84" s="29">
        <v>27601.92012404343</v>
      </c>
      <c r="K84" s="29">
        <v>14056.981186929785</v>
      </c>
      <c r="L84" s="29">
        <v>27777.836017250171</v>
      </c>
      <c r="M84" s="29">
        <v>143980.15083008847</v>
      </c>
      <c r="N84" s="29">
        <v>31954.373237120104</v>
      </c>
      <c r="O84" s="29">
        <v>20088.889325212986</v>
      </c>
      <c r="P84" s="29">
        <v>110447.87698557411</v>
      </c>
      <c r="Q84" s="29">
        <v>15497.053435142549</v>
      </c>
      <c r="R84" s="29">
        <v>11036.301857811957</v>
      </c>
      <c r="S84" s="29">
        <v>8409.5814624368541</v>
      </c>
      <c r="T84" s="29">
        <v>63700.802263168618</v>
      </c>
      <c r="U84" s="29">
        <v>18052.883503371806</v>
      </c>
      <c r="V84" s="29">
        <v>121671.49611900609</v>
      </c>
      <c r="W84" s="29">
        <v>71618.197456797847</v>
      </c>
      <c r="X84" s="29">
        <v>10898.394985834482</v>
      </c>
      <c r="Y84" s="29">
        <v>13893.540172512417</v>
      </c>
      <c r="Z84" s="29">
        <v>332430.56429094303</v>
      </c>
      <c r="AA84" s="29">
        <v>21026.119620933605</v>
      </c>
      <c r="AB84" s="29">
        <v>40972.410499766018</v>
      </c>
      <c r="AC84" s="29">
        <v>27710.679680076082</v>
      </c>
      <c r="AD84" s="29">
        <v>53979.979700847653</v>
      </c>
      <c r="AE84" s="29">
        <v>40317.640141556112</v>
      </c>
      <c r="AF84" s="29">
        <v>33027.165024247006</v>
      </c>
      <c r="AG84" s="29">
        <v>34803.727291597053</v>
      </c>
      <c r="AH84" s="29">
        <v>21125.034462999498</v>
      </c>
      <c r="AI84" s="29">
        <v>11044.770932587688</v>
      </c>
      <c r="AJ84" s="29">
        <v>13191.020167974029</v>
      </c>
      <c r="AK84" s="29">
        <v>943.0407672937323</v>
      </c>
      <c r="AL84" s="30"/>
    </row>
    <row r="85" spans="1:38" s="17" customFormat="1" ht="26.25" customHeight="1" x14ac:dyDescent="0.25">
      <c r="A85" s="52"/>
      <c r="B85" s="27"/>
      <c r="C85" s="27"/>
      <c r="D85" s="28" t="s">
        <v>132</v>
      </c>
      <c r="E85" s="31" t="s">
        <v>133</v>
      </c>
      <c r="F85" s="31" t="s">
        <v>134</v>
      </c>
      <c r="G85" s="31" t="s">
        <v>135</v>
      </c>
      <c r="H85" s="31" t="s">
        <v>136</v>
      </c>
      <c r="I85" s="31" t="s">
        <v>137</v>
      </c>
      <c r="J85" s="31" t="s">
        <v>138</v>
      </c>
      <c r="K85" s="31" t="s">
        <v>139</v>
      </c>
      <c r="L85" s="31" t="s">
        <v>140</v>
      </c>
      <c r="M85" s="31" t="s">
        <v>141</v>
      </c>
      <c r="N85" s="31" t="s">
        <v>142</v>
      </c>
      <c r="O85" s="31" t="s">
        <v>143</v>
      </c>
      <c r="P85" s="31" t="s">
        <v>144</v>
      </c>
      <c r="Q85" s="31" t="s">
        <v>145</v>
      </c>
      <c r="R85" s="31" t="s">
        <v>146</v>
      </c>
      <c r="S85" s="31" t="s">
        <v>147</v>
      </c>
      <c r="T85" s="31" t="s">
        <v>148</v>
      </c>
      <c r="U85" s="31" t="s">
        <v>149</v>
      </c>
      <c r="V85" s="31" t="s">
        <v>150</v>
      </c>
      <c r="W85" s="31" t="s">
        <v>151</v>
      </c>
      <c r="X85" s="31" t="s">
        <v>152</v>
      </c>
      <c r="Y85" s="31" t="s">
        <v>153</v>
      </c>
      <c r="Z85" s="31" t="s">
        <v>154</v>
      </c>
      <c r="AA85" s="31" t="s">
        <v>155</v>
      </c>
      <c r="AB85" s="31" t="s">
        <v>156</v>
      </c>
      <c r="AC85" s="31" t="s">
        <v>157</v>
      </c>
      <c r="AD85" s="31" t="s">
        <v>158</v>
      </c>
      <c r="AE85" s="31" t="s">
        <v>159</v>
      </c>
      <c r="AF85" s="31" t="s">
        <v>160</v>
      </c>
      <c r="AG85" s="31" t="s">
        <v>161</v>
      </c>
      <c r="AH85" s="31" t="s">
        <v>162</v>
      </c>
      <c r="AI85" s="31" t="s">
        <v>163</v>
      </c>
      <c r="AJ85" s="31" t="s">
        <v>164</v>
      </c>
      <c r="AK85" s="31" t="s">
        <v>165</v>
      </c>
      <c r="AL85" s="30"/>
    </row>
    <row r="86" spans="1:38" s="17" customFormat="1" ht="26.25" customHeight="1" x14ac:dyDescent="0.25">
      <c r="A86" s="52"/>
      <c r="B86" s="32" t="s">
        <v>166</v>
      </c>
      <c r="C86" s="27">
        <f>SUM(E86:AK86)</f>
        <v>13579318.094129093</v>
      </c>
      <c r="D86" s="28" t="s">
        <v>131</v>
      </c>
      <c r="E86" s="29">
        <v>514346.50495707296</v>
      </c>
      <c r="F86" s="29">
        <v>559729.15391936607</v>
      </c>
      <c r="G86" s="29">
        <v>343056.49752449978</v>
      </c>
      <c r="H86" s="29">
        <v>160697.69353493987</v>
      </c>
      <c r="I86" s="29">
        <v>249102.59022081501</v>
      </c>
      <c r="J86" s="29">
        <v>281800.44986446784</v>
      </c>
      <c r="K86" s="29">
        <v>174680.66573705946</v>
      </c>
      <c r="L86" s="29">
        <v>483997.87448644033</v>
      </c>
      <c r="M86" s="29">
        <v>812230.39766787353</v>
      </c>
      <c r="N86" s="29">
        <v>470010.67100795085</v>
      </c>
      <c r="O86" s="29">
        <v>157572.08619025434</v>
      </c>
      <c r="P86" s="29">
        <v>693016.35126496793</v>
      </c>
      <c r="Q86" s="29">
        <v>190800.86288047518</v>
      </c>
      <c r="R86" s="29">
        <v>30628.873108486765</v>
      </c>
      <c r="S86" s="29">
        <v>160060.75480744347</v>
      </c>
      <c r="T86" s="29">
        <v>1028370.1944735736</v>
      </c>
      <c r="U86" s="29">
        <v>32750.260732918796</v>
      </c>
      <c r="V86" s="29">
        <v>758178.70984916482</v>
      </c>
      <c r="W86" s="29">
        <v>561360.45661112142</v>
      </c>
      <c r="X86" s="29">
        <v>121913.39171044579</v>
      </c>
      <c r="Y86" s="29">
        <v>415718.70534412714</v>
      </c>
      <c r="Z86" s="29">
        <v>1992878.6268972512</v>
      </c>
      <c r="AA86" s="29">
        <v>264641.63259177492</v>
      </c>
      <c r="AB86" s="29">
        <v>855988.37003627233</v>
      </c>
      <c r="AC86" s="29">
        <v>183711.31465223737</v>
      </c>
      <c r="AD86" s="29">
        <v>285652.50652949553</v>
      </c>
      <c r="AE86" s="29">
        <v>482705.29257585492</v>
      </c>
      <c r="AF86" s="29">
        <v>546186.01054612547</v>
      </c>
      <c r="AG86" s="29">
        <v>344853.45371225139</v>
      </c>
      <c r="AH86" s="29">
        <v>114012.67517713226</v>
      </c>
      <c r="AI86" s="29">
        <v>137249.09450768956</v>
      </c>
      <c r="AJ86" s="29">
        <v>154241.35116509945</v>
      </c>
      <c r="AK86" s="29">
        <v>17174.619844446643</v>
      </c>
      <c r="AL86" s="30"/>
    </row>
    <row r="87" spans="1:38" s="17" customFormat="1" ht="26.25" customHeight="1" x14ac:dyDescent="0.25">
      <c r="A87" s="52"/>
      <c r="B87" s="32"/>
      <c r="C87" s="27"/>
      <c r="D87" s="28" t="s">
        <v>132</v>
      </c>
      <c r="E87" s="31" t="s">
        <v>167</v>
      </c>
      <c r="F87" s="31" t="s">
        <v>168</v>
      </c>
      <c r="G87" s="31" t="s">
        <v>169</v>
      </c>
      <c r="H87" s="31" t="s">
        <v>170</v>
      </c>
      <c r="I87" s="31" t="s">
        <v>171</v>
      </c>
      <c r="J87" s="31" t="s">
        <v>172</v>
      </c>
      <c r="K87" s="31" t="s">
        <v>173</v>
      </c>
      <c r="L87" s="31" t="s">
        <v>174</v>
      </c>
      <c r="M87" s="31" t="s">
        <v>175</v>
      </c>
      <c r="N87" s="31" t="s">
        <v>176</v>
      </c>
      <c r="O87" s="31" t="s">
        <v>177</v>
      </c>
      <c r="P87" s="31" t="s">
        <v>178</v>
      </c>
      <c r="Q87" s="31" t="s">
        <v>179</v>
      </c>
      <c r="R87" s="31" t="s">
        <v>180</v>
      </c>
      <c r="S87" s="31" t="s">
        <v>181</v>
      </c>
      <c r="T87" s="31" t="s">
        <v>182</v>
      </c>
      <c r="U87" s="31" t="s">
        <v>183</v>
      </c>
      <c r="V87" s="31" t="s">
        <v>184</v>
      </c>
      <c r="W87" s="31" t="s">
        <v>185</v>
      </c>
      <c r="X87" s="31" t="s">
        <v>186</v>
      </c>
      <c r="Y87" s="31" t="s">
        <v>187</v>
      </c>
      <c r="Z87" s="31" t="s">
        <v>188</v>
      </c>
      <c r="AA87" s="31" t="s">
        <v>189</v>
      </c>
      <c r="AB87" s="31" t="s">
        <v>190</v>
      </c>
      <c r="AC87" s="31" t="s">
        <v>191</v>
      </c>
      <c r="AD87" s="31" t="s">
        <v>192</v>
      </c>
      <c r="AE87" s="31" t="s">
        <v>193</v>
      </c>
      <c r="AF87" s="31" t="s">
        <v>194</v>
      </c>
      <c r="AG87" s="31" t="s">
        <v>195</v>
      </c>
      <c r="AH87" s="31" t="s">
        <v>196</v>
      </c>
      <c r="AI87" s="31" t="s">
        <v>197</v>
      </c>
      <c r="AJ87" s="31" t="s">
        <v>198</v>
      </c>
      <c r="AK87" s="31" t="s">
        <v>199</v>
      </c>
      <c r="AL87" s="30"/>
    </row>
    <row r="88" spans="1:38" s="17" customFormat="1" ht="26.25" customHeight="1" x14ac:dyDescent="0.25">
      <c r="A88" s="52"/>
      <c r="B88" s="32" t="s">
        <v>200</v>
      </c>
      <c r="C88" s="27">
        <f>SUM(E88:AK88)</f>
        <v>24950285.698234342</v>
      </c>
      <c r="D88" s="28" t="s">
        <v>131</v>
      </c>
      <c r="E88" s="29">
        <v>661794.62451957318</v>
      </c>
      <c r="F88" s="29">
        <v>359598.08006978739</v>
      </c>
      <c r="G88" s="29">
        <v>143055.47253656332</v>
      </c>
      <c r="H88" s="29">
        <v>525063.43717482127</v>
      </c>
      <c r="I88" s="29">
        <v>319046.36911087215</v>
      </c>
      <c r="J88" s="29">
        <v>438339.83060284692</v>
      </c>
      <c r="K88" s="29">
        <v>197775.2233049112</v>
      </c>
      <c r="L88" s="29">
        <v>515562.10981031501</v>
      </c>
      <c r="M88" s="29">
        <v>2181541.889177585</v>
      </c>
      <c r="N88" s="29">
        <v>501782.10192032123</v>
      </c>
      <c r="O88" s="29">
        <v>507195.51989126694</v>
      </c>
      <c r="P88" s="29">
        <v>1655256.4621197428</v>
      </c>
      <c r="Q88" s="29">
        <v>307497.33811447589</v>
      </c>
      <c r="R88" s="29">
        <v>114047.90207628145</v>
      </c>
      <c r="S88" s="29">
        <v>239899.15177471325</v>
      </c>
      <c r="T88" s="29">
        <v>1740967.1373567574</v>
      </c>
      <c r="U88" s="29">
        <v>139736.41621235237</v>
      </c>
      <c r="V88" s="29">
        <v>1132489.4170635825</v>
      </c>
      <c r="W88" s="29">
        <v>1503931.6102788723</v>
      </c>
      <c r="X88" s="29">
        <v>192009.07954500729</v>
      </c>
      <c r="Y88" s="29">
        <v>513096.4698779952</v>
      </c>
      <c r="Z88" s="29">
        <v>5428553.4133605221</v>
      </c>
      <c r="AA88" s="29">
        <v>374983.43123397219</v>
      </c>
      <c r="AB88" s="29">
        <v>1139985.2437714897</v>
      </c>
      <c r="AC88" s="29">
        <v>293763.60398128536</v>
      </c>
      <c r="AD88" s="29">
        <v>520581.83889468788</v>
      </c>
      <c r="AE88" s="29">
        <v>951862.36146490753</v>
      </c>
      <c r="AF88" s="29">
        <v>861120.395422264</v>
      </c>
      <c r="AG88" s="29">
        <v>762492.19195238349</v>
      </c>
      <c r="AH88" s="29">
        <v>300717.12947028555</v>
      </c>
      <c r="AI88" s="29">
        <v>155394.81831100164</v>
      </c>
      <c r="AJ88" s="29">
        <v>237022.3122774488</v>
      </c>
      <c r="AK88" s="29">
        <v>34123.315555446577</v>
      </c>
      <c r="AL88" s="30"/>
    </row>
    <row r="89" spans="1:38" s="17" customFormat="1" ht="26.25" customHeight="1" x14ac:dyDescent="0.25">
      <c r="A89" s="52"/>
      <c r="B89" s="32"/>
      <c r="C89" s="27"/>
      <c r="D89" s="28" t="s">
        <v>132</v>
      </c>
      <c r="E89" s="31" t="s">
        <v>201</v>
      </c>
      <c r="F89" s="31" t="s">
        <v>202</v>
      </c>
      <c r="G89" s="31" t="s">
        <v>203</v>
      </c>
      <c r="H89" s="31" t="s">
        <v>204</v>
      </c>
      <c r="I89" s="31" t="s">
        <v>205</v>
      </c>
      <c r="J89" s="31" t="s">
        <v>206</v>
      </c>
      <c r="K89" s="31" t="s">
        <v>207</v>
      </c>
      <c r="L89" s="31" t="s">
        <v>208</v>
      </c>
      <c r="M89" s="31" t="s">
        <v>209</v>
      </c>
      <c r="N89" s="31" t="s">
        <v>210</v>
      </c>
      <c r="O89" s="31" t="s">
        <v>211</v>
      </c>
      <c r="P89" s="31" t="s">
        <v>212</v>
      </c>
      <c r="Q89" s="31" t="s">
        <v>213</v>
      </c>
      <c r="R89" s="31" t="s">
        <v>214</v>
      </c>
      <c r="S89" s="31" t="s">
        <v>215</v>
      </c>
      <c r="T89" s="31" t="s">
        <v>216</v>
      </c>
      <c r="U89" s="31" t="s">
        <v>217</v>
      </c>
      <c r="V89" s="31" t="s">
        <v>218</v>
      </c>
      <c r="W89" s="31" t="s">
        <v>219</v>
      </c>
      <c r="X89" s="31" t="s">
        <v>220</v>
      </c>
      <c r="Y89" s="31" t="s">
        <v>221</v>
      </c>
      <c r="Z89" s="31" t="s">
        <v>222</v>
      </c>
      <c r="AA89" s="31" t="s">
        <v>223</v>
      </c>
      <c r="AB89" s="31" t="s">
        <v>224</v>
      </c>
      <c r="AC89" s="31" t="s">
        <v>225</v>
      </c>
      <c r="AD89" s="31" t="s">
        <v>226</v>
      </c>
      <c r="AE89" s="31" t="s">
        <v>227</v>
      </c>
      <c r="AF89" s="31" t="s">
        <v>228</v>
      </c>
      <c r="AG89" s="31" t="s">
        <v>229</v>
      </c>
      <c r="AH89" s="31" t="s">
        <v>230</v>
      </c>
      <c r="AI89" s="31" t="s">
        <v>231</v>
      </c>
      <c r="AJ89" s="31" t="s">
        <v>232</v>
      </c>
      <c r="AK89" s="31" t="s">
        <v>233</v>
      </c>
      <c r="AL89" s="30"/>
    </row>
    <row r="90" spans="1:38" s="17" customFormat="1" ht="26.25" customHeight="1" x14ac:dyDescent="0.25">
      <c r="A90" s="52"/>
      <c r="B90" s="32" t="s">
        <v>234</v>
      </c>
      <c r="C90" s="27">
        <f>SUM(E90:AK90)</f>
        <v>8596056.430250166</v>
      </c>
      <c r="D90" s="28" t="s">
        <v>131</v>
      </c>
      <c r="E90" s="29">
        <v>212817.10455767761</v>
      </c>
      <c r="F90" s="29">
        <v>170530.61298163453</v>
      </c>
      <c r="G90" s="29">
        <v>97671.050788326073</v>
      </c>
      <c r="H90" s="29">
        <v>246599.02374851069</v>
      </c>
      <c r="I90" s="29">
        <v>308523.00523037481</v>
      </c>
      <c r="J90" s="29">
        <v>207878.44548479273</v>
      </c>
      <c r="K90" s="29">
        <v>92448.38349215487</v>
      </c>
      <c r="L90" s="29">
        <v>197139.94574263459</v>
      </c>
      <c r="M90" s="29">
        <v>661156.39320301265</v>
      </c>
      <c r="N90" s="29">
        <v>275789.4007067472</v>
      </c>
      <c r="O90" s="29">
        <v>116384.59955206221</v>
      </c>
      <c r="P90" s="29">
        <v>557414.68519678863</v>
      </c>
      <c r="Q90" s="29">
        <v>80312.506020609508</v>
      </c>
      <c r="R90" s="29">
        <v>42290.653480973175</v>
      </c>
      <c r="S90" s="29">
        <v>99913.197159280287</v>
      </c>
      <c r="T90" s="29">
        <v>542786.60454352293</v>
      </c>
      <c r="U90" s="29">
        <v>131818.1056487567</v>
      </c>
      <c r="V90" s="29">
        <v>226986.31624889091</v>
      </c>
      <c r="W90" s="29">
        <v>605289.66753985442</v>
      </c>
      <c r="X90" s="29">
        <v>60826.704089011429</v>
      </c>
      <c r="Y90" s="29">
        <v>136178.06949911165</v>
      </c>
      <c r="Z90" s="29">
        <v>1225114.8022102653</v>
      </c>
      <c r="AA90" s="29">
        <v>82182.392342049003</v>
      </c>
      <c r="AB90" s="29">
        <v>352321.43293778703</v>
      </c>
      <c r="AC90" s="29">
        <v>151199.83311725597</v>
      </c>
      <c r="AD90" s="29">
        <v>363186.06566995481</v>
      </c>
      <c r="AE90" s="29">
        <v>479111.60345106735</v>
      </c>
      <c r="AF90" s="29">
        <v>288905.13259948412</v>
      </c>
      <c r="AG90" s="29">
        <v>297015.52024342451</v>
      </c>
      <c r="AH90" s="29">
        <v>109334.0193624362</v>
      </c>
      <c r="AI90" s="29">
        <v>72638.015600978819</v>
      </c>
      <c r="AJ90" s="29">
        <v>99544.743762017853</v>
      </c>
      <c r="AK90" s="29">
        <v>4748.394038718322</v>
      </c>
      <c r="AL90" s="30"/>
    </row>
    <row r="91" spans="1:38" s="17" customFormat="1" ht="26.25" customHeight="1" x14ac:dyDescent="0.25">
      <c r="A91" s="52"/>
      <c r="B91" s="32"/>
      <c r="C91" s="27"/>
      <c r="D91" s="28" t="s">
        <v>132</v>
      </c>
      <c r="E91" s="31" t="s">
        <v>235</v>
      </c>
      <c r="F91" s="31" t="s">
        <v>236</v>
      </c>
      <c r="G91" s="31" t="s">
        <v>237</v>
      </c>
      <c r="H91" s="31" t="s">
        <v>238</v>
      </c>
      <c r="I91" s="31" t="s">
        <v>239</v>
      </c>
      <c r="J91" s="31" t="s">
        <v>240</v>
      </c>
      <c r="K91" s="31" t="s">
        <v>241</v>
      </c>
      <c r="L91" s="31" t="s">
        <v>242</v>
      </c>
      <c r="M91" s="31" t="s">
        <v>243</v>
      </c>
      <c r="N91" s="31" t="s">
        <v>244</v>
      </c>
      <c r="O91" s="31" t="s">
        <v>245</v>
      </c>
      <c r="P91" s="31" t="s">
        <v>246</v>
      </c>
      <c r="Q91" s="31" t="s">
        <v>247</v>
      </c>
      <c r="R91" s="31" t="s">
        <v>248</v>
      </c>
      <c r="S91" s="31" t="s">
        <v>249</v>
      </c>
      <c r="T91" s="31" t="s">
        <v>250</v>
      </c>
      <c r="U91" s="31" t="s">
        <v>251</v>
      </c>
      <c r="V91" s="31" t="s">
        <v>252</v>
      </c>
      <c r="W91" s="31" t="s">
        <v>253</v>
      </c>
      <c r="X91" s="31" t="s">
        <v>254</v>
      </c>
      <c r="Y91" s="31" t="s">
        <v>255</v>
      </c>
      <c r="Z91" s="31" t="s">
        <v>256</v>
      </c>
      <c r="AA91" s="31" t="s">
        <v>257</v>
      </c>
      <c r="AB91" s="31" t="s">
        <v>258</v>
      </c>
      <c r="AC91" s="31" t="s">
        <v>259</v>
      </c>
      <c r="AD91" s="31" t="s">
        <v>260</v>
      </c>
      <c r="AE91" s="31" t="s">
        <v>261</v>
      </c>
      <c r="AF91" s="31" t="s">
        <v>262</v>
      </c>
      <c r="AG91" s="31" t="s">
        <v>263</v>
      </c>
      <c r="AH91" s="31" t="s">
        <v>264</v>
      </c>
      <c r="AI91" s="31" t="s">
        <v>265</v>
      </c>
      <c r="AJ91" s="31" t="s">
        <v>266</v>
      </c>
      <c r="AK91" s="31" t="s">
        <v>267</v>
      </c>
      <c r="AL91" s="30"/>
    </row>
    <row r="92" spans="1:38" s="17" customFormat="1" ht="26.25" customHeight="1" x14ac:dyDescent="0.25">
      <c r="A92" s="52"/>
      <c r="B92" s="32" t="s">
        <v>268</v>
      </c>
      <c r="C92" s="27">
        <f>SUM(E92:AK92)</f>
        <v>5939040.5157430843</v>
      </c>
      <c r="D92" s="28" t="s">
        <v>131</v>
      </c>
      <c r="E92" s="29">
        <v>136330.54570891964</v>
      </c>
      <c r="F92" s="29">
        <v>49962.32310163998</v>
      </c>
      <c r="G92" s="29">
        <v>5129.3942396717139</v>
      </c>
      <c r="H92" s="29">
        <v>326462.54134870315</v>
      </c>
      <c r="I92" s="29">
        <v>92274.291865224804</v>
      </c>
      <c r="J92" s="29">
        <v>99327.851607306162</v>
      </c>
      <c r="K92" s="29">
        <v>44759.403626836611</v>
      </c>
      <c r="L92" s="29">
        <v>75033.427798275501</v>
      </c>
      <c r="M92" s="29">
        <v>616748.26036450383</v>
      </c>
      <c r="N92" s="29">
        <v>122127.82637633009</v>
      </c>
      <c r="O92" s="29">
        <v>51027.365280503211</v>
      </c>
      <c r="P92" s="29">
        <v>298051.38425480097</v>
      </c>
      <c r="Q92" s="29">
        <v>44066.596813464064</v>
      </c>
      <c r="R92" s="29">
        <v>26583.967442585807</v>
      </c>
      <c r="S92" s="29">
        <v>61483.927950643767</v>
      </c>
      <c r="T92" s="29">
        <v>318090.01410278265</v>
      </c>
      <c r="U92" s="29">
        <v>24704.408508746372</v>
      </c>
      <c r="V92" s="29">
        <v>214797.20473577877</v>
      </c>
      <c r="W92" s="29">
        <v>908264.38573441072</v>
      </c>
      <c r="X92" s="29">
        <v>45373.434262945753</v>
      </c>
      <c r="Y92" s="29">
        <v>25457.87851901889</v>
      </c>
      <c r="Z92" s="29">
        <v>873868.27306341263</v>
      </c>
      <c r="AA92" s="29">
        <v>56807.600984791745</v>
      </c>
      <c r="AB92" s="29">
        <v>125962.95960126907</v>
      </c>
      <c r="AC92" s="29">
        <v>149792.31302129474</v>
      </c>
      <c r="AD92" s="29">
        <v>553326.72418146289</v>
      </c>
      <c r="AE92" s="29">
        <v>199868.24794955205</v>
      </c>
      <c r="AF92" s="29">
        <v>71677.790728329142</v>
      </c>
      <c r="AG92" s="29">
        <v>128251.09871153522</v>
      </c>
      <c r="AH92" s="29">
        <v>70399.497443874701</v>
      </c>
      <c r="AI92" s="29">
        <v>35168.102849657334</v>
      </c>
      <c r="AJ92" s="29">
        <v>82132.40538594313</v>
      </c>
      <c r="AK92" s="29">
        <v>5729.0681788695802</v>
      </c>
      <c r="AL92" s="30"/>
    </row>
    <row r="93" spans="1:38" s="17" customFormat="1" ht="26.25" customHeight="1" x14ac:dyDescent="0.25">
      <c r="A93" s="52"/>
      <c r="B93" s="32"/>
      <c r="C93" s="27"/>
      <c r="D93" s="28" t="s">
        <v>132</v>
      </c>
      <c r="E93" s="31" t="s">
        <v>269</v>
      </c>
      <c r="F93" s="31" t="s">
        <v>270</v>
      </c>
      <c r="G93" s="31" t="s">
        <v>271</v>
      </c>
      <c r="H93" s="31" t="s">
        <v>272</v>
      </c>
      <c r="I93" s="31" t="s">
        <v>273</v>
      </c>
      <c r="J93" s="31" t="s">
        <v>274</v>
      </c>
      <c r="K93" s="31" t="s">
        <v>275</v>
      </c>
      <c r="L93" s="31" t="s">
        <v>276</v>
      </c>
      <c r="M93" s="31" t="s">
        <v>277</v>
      </c>
      <c r="N93" s="31" t="s">
        <v>278</v>
      </c>
      <c r="O93" s="31" t="s">
        <v>279</v>
      </c>
      <c r="P93" s="31" t="s">
        <v>280</v>
      </c>
      <c r="Q93" s="31" t="s">
        <v>281</v>
      </c>
      <c r="R93" s="31" t="s">
        <v>282</v>
      </c>
      <c r="S93" s="31" t="s">
        <v>283</v>
      </c>
      <c r="T93" s="31" t="s">
        <v>284</v>
      </c>
      <c r="U93" s="31" t="s">
        <v>285</v>
      </c>
      <c r="V93" s="31" t="s">
        <v>286</v>
      </c>
      <c r="W93" s="31" t="s">
        <v>287</v>
      </c>
      <c r="X93" s="31" t="s">
        <v>288</v>
      </c>
      <c r="Y93" s="31" t="s">
        <v>289</v>
      </c>
      <c r="Z93" s="31" t="s">
        <v>290</v>
      </c>
      <c r="AA93" s="31" t="s">
        <v>291</v>
      </c>
      <c r="AB93" s="31" t="s">
        <v>292</v>
      </c>
      <c r="AC93" s="31" t="s">
        <v>293</v>
      </c>
      <c r="AD93" s="31" t="s">
        <v>294</v>
      </c>
      <c r="AE93" s="31" t="s">
        <v>295</v>
      </c>
      <c r="AF93" s="31" t="s">
        <v>296</v>
      </c>
      <c r="AG93" s="31" t="s">
        <v>297</v>
      </c>
      <c r="AH93" s="31" t="s">
        <v>298</v>
      </c>
      <c r="AI93" s="31" t="s">
        <v>299</v>
      </c>
      <c r="AJ93" s="31" t="s">
        <v>300</v>
      </c>
      <c r="AK93" s="31" t="s">
        <v>301</v>
      </c>
      <c r="AL93" s="30"/>
    </row>
    <row r="94" spans="1:38" s="17" customFormat="1" ht="26.25" customHeight="1" x14ac:dyDescent="0.25">
      <c r="A94" s="52"/>
      <c r="B94" s="32" t="s">
        <v>302</v>
      </c>
      <c r="C94" s="27">
        <f>SUM(E94:AK94)</f>
        <v>1477468.5181862235</v>
      </c>
      <c r="D94" s="28" t="s">
        <v>131</v>
      </c>
      <c r="E94" s="29">
        <v>50914.389531293011</v>
      </c>
      <c r="F94" s="29">
        <v>30202.744965865033</v>
      </c>
      <c r="G94" s="29">
        <v>12248.405866551988</v>
      </c>
      <c r="H94" s="29">
        <v>40437.405247090079</v>
      </c>
      <c r="I94" s="29">
        <v>8917.6841888216113</v>
      </c>
      <c r="J94" s="29">
        <v>23760.914116141201</v>
      </c>
      <c r="K94" s="29">
        <v>11449.318150927478</v>
      </c>
      <c r="L94" s="29">
        <v>32819.149402535193</v>
      </c>
      <c r="M94" s="29">
        <v>131741.37103031782</v>
      </c>
      <c r="N94" s="29">
        <v>24157.123476766272</v>
      </c>
      <c r="O94" s="29">
        <v>27565.868626116346</v>
      </c>
      <c r="P94" s="29">
        <v>96410.45057658889</v>
      </c>
      <c r="Q94" s="29">
        <v>17949.15749472797</v>
      </c>
      <c r="R94" s="29">
        <v>8924.3535906806646</v>
      </c>
      <c r="S94" s="29">
        <v>9098.515933397257</v>
      </c>
      <c r="T94" s="29">
        <v>107443.60446445773</v>
      </c>
      <c r="U94" s="29">
        <v>2145.8069512193892</v>
      </c>
      <c r="V94" s="29">
        <v>121067.37580812316</v>
      </c>
      <c r="W94" s="29">
        <v>106967.03830978682</v>
      </c>
      <c r="X94" s="29">
        <v>11714.161347300123</v>
      </c>
      <c r="Y94" s="29">
        <v>35211.174553160658</v>
      </c>
      <c r="Z94" s="29">
        <v>296581.18356099207</v>
      </c>
      <c r="AA94" s="29">
        <v>17914.727533811165</v>
      </c>
      <c r="AB94" s="29">
        <v>44418.433664842421</v>
      </c>
      <c r="AC94" s="29">
        <v>25537.70786061601</v>
      </c>
      <c r="AD94" s="29">
        <v>30557.675288731585</v>
      </c>
      <c r="AE94" s="29">
        <v>42688.911814531086</v>
      </c>
      <c r="AF94" s="29">
        <v>28997.666370722043</v>
      </c>
      <c r="AG94" s="29">
        <v>40589.430922187683</v>
      </c>
      <c r="AH94" s="29">
        <v>13993.511611743183</v>
      </c>
      <c r="AI94" s="29">
        <v>8995.8928328715883</v>
      </c>
      <c r="AJ94" s="29">
        <v>13680.709329818943</v>
      </c>
      <c r="AK94" s="29">
        <v>2366.6537634871174</v>
      </c>
      <c r="AL94" s="30"/>
    </row>
    <row r="95" spans="1:38" s="17" customFormat="1" ht="26.25" customHeight="1" x14ac:dyDescent="0.25">
      <c r="A95" s="52"/>
      <c r="B95" s="32"/>
      <c r="C95" s="27"/>
      <c r="D95" s="28" t="s">
        <v>132</v>
      </c>
      <c r="E95" s="31" t="s">
        <v>303</v>
      </c>
      <c r="F95" s="31" t="s">
        <v>304</v>
      </c>
      <c r="G95" s="31" t="s">
        <v>305</v>
      </c>
      <c r="H95" s="31" t="s">
        <v>306</v>
      </c>
      <c r="I95" s="31" t="s">
        <v>307</v>
      </c>
      <c r="J95" s="31" t="s">
        <v>308</v>
      </c>
      <c r="K95" s="31" t="s">
        <v>309</v>
      </c>
      <c r="L95" s="31" t="s">
        <v>310</v>
      </c>
      <c r="M95" s="31" t="s">
        <v>311</v>
      </c>
      <c r="N95" s="31" t="s">
        <v>312</v>
      </c>
      <c r="O95" s="31" t="s">
        <v>313</v>
      </c>
      <c r="P95" s="31" t="s">
        <v>314</v>
      </c>
      <c r="Q95" s="31" t="s">
        <v>315</v>
      </c>
      <c r="R95" s="31" t="s">
        <v>316</v>
      </c>
      <c r="S95" s="31" t="s">
        <v>317</v>
      </c>
      <c r="T95" s="31" t="s">
        <v>318</v>
      </c>
      <c r="U95" s="31" t="s">
        <v>319</v>
      </c>
      <c r="V95" s="31" t="s">
        <v>320</v>
      </c>
      <c r="W95" s="31" t="s">
        <v>321</v>
      </c>
      <c r="X95" s="31" t="s">
        <v>322</v>
      </c>
      <c r="Y95" s="31" t="s">
        <v>323</v>
      </c>
      <c r="Z95" s="31" t="s">
        <v>324</v>
      </c>
      <c r="AA95" s="31" t="s">
        <v>325</v>
      </c>
      <c r="AB95" s="31" t="s">
        <v>326</v>
      </c>
      <c r="AC95" s="31" t="s">
        <v>327</v>
      </c>
      <c r="AD95" s="31" t="s">
        <v>328</v>
      </c>
      <c r="AE95" s="31" t="s">
        <v>329</v>
      </c>
      <c r="AF95" s="31" t="s">
        <v>330</v>
      </c>
      <c r="AG95" s="31" t="s">
        <v>331</v>
      </c>
      <c r="AH95" s="31" t="s">
        <v>332</v>
      </c>
      <c r="AI95" s="31" t="s">
        <v>333</v>
      </c>
      <c r="AJ95" s="31" t="s">
        <v>334</v>
      </c>
      <c r="AK95" s="31" t="s">
        <v>335</v>
      </c>
      <c r="AL95" s="30"/>
    </row>
    <row r="96" spans="1:38" s="17" customFormat="1" ht="26.25" customHeight="1" x14ac:dyDescent="0.25">
      <c r="A96" s="52"/>
      <c r="B96" s="32" t="s">
        <v>336</v>
      </c>
      <c r="C96" s="27">
        <f>SUM(E96:AK96)</f>
        <v>5115839.7745793359</v>
      </c>
      <c r="D96" s="28" t="s">
        <v>131</v>
      </c>
      <c r="E96" s="29">
        <v>116627.05046235574</v>
      </c>
      <c r="F96" s="29">
        <v>80403.240926416009</v>
      </c>
      <c r="G96" s="29">
        <v>33018.112198079238</v>
      </c>
      <c r="H96" s="29">
        <v>168488.88074502579</v>
      </c>
      <c r="I96" s="29">
        <v>43296.809754491005</v>
      </c>
      <c r="J96" s="29">
        <v>83440.449883887282</v>
      </c>
      <c r="K96" s="29">
        <v>40013.975249311916</v>
      </c>
      <c r="L96" s="29">
        <v>147222.48201254912</v>
      </c>
      <c r="M96" s="29">
        <v>452332.69912212197</v>
      </c>
      <c r="N96" s="29">
        <v>107395.08801149401</v>
      </c>
      <c r="O96" s="29">
        <v>92370.796950429634</v>
      </c>
      <c r="P96" s="29">
        <v>345191.40524678881</v>
      </c>
      <c r="Q96" s="29">
        <v>70410.245193304203</v>
      </c>
      <c r="R96" s="29">
        <v>33177.746947548461</v>
      </c>
      <c r="S96" s="29">
        <v>32592.887848839287</v>
      </c>
      <c r="T96" s="29">
        <v>347148.85552738939</v>
      </c>
      <c r="U96" s="29">
        <v>47034.159135664486</v>
      </c>
      <c r="V96" s="29">
        <v>280410.66556553444</v>
      </c>
      <c r="W96" s="29">
        <v>194842.19799852264</v>
      </c>
      <c r="X96" s="29">
        <v>44006.656065379124</v>
      </c>
      <c r="Y96" s="29">
        <v>116654.16549049321</v>
      </c>
      <c r="Z96" s="29">
        <v>1133705.6050171067</v>
      </c>
      <c r="AA96" s="29">
        <v>98561.741266560173</v>
      </c>
      <c r="AB96" s="29">
        <v>170062.18245683608</v>
      </c>
      <c r="AC96" s="29">
        <v>64835.364333538884</v>
      </c>
      <c r="AD96" s="29">
        <v>156714.50868322467</v>
      </c>
      <c r="AE96" s="29">
        <v>168313.47494553702</v>
      </c>
      <c r="AF96" s="29">
        <v>149795.49529812782</v>
      </c>
      <c r="AG96" s="29">
        <v>136741.84695136928</v>
      </c>
      <c r="AH96" s="29">
        <v>71643.748582290515</v>
      </c>
      <c r="AI96" s="29">
        <v>31439.551981602217</v>
      </c>
      <c r="AJ96" s="29">
        <v>51839.440105428577</v>
      </c>
      <c r="AK96" s="29">
        <v>6108.2446220875963</v>
      </c>
      <c r="AL96" s="30"/>
    </row>
    <row r="97" spans="1:38" s="17" customFormat="1" ht="26.25" customHeight="1" x14ac:dyDescent="0.25">
      <c r="A97" s="52"/>
      <c r="B97" s="32"/>
      <c r="C97" s="27"/>
      <c r="D97" s="28" t="s">
        <v>132</v>
      </c>
      <c r="E97" s="31" t="s">
        <v>337</v>
      </c>
      <c r="F97" s="31" t="s">
        <v>338</v>
      </c>
      <c r="G97" s="31" t="s">
        <v>339</v>
      </c>
      <c r="H97" s="31" t="s">
        <v>340</v>
      </c>
      <c r="I97" s="31" t="s">
        <v>341</v>
      </c>
      <c r="J97" s="31" t="s">
        <v>342</v>
      </c>
      <c r="K97" s="31" t="s">
        <v>343</v>
      </c>
      <c r="L97" s="31" t="s">
        <v>344</v>
      </c>
      <c r="M97" s="31" t="s">
        <v>345</v>
      </c>
      <c r="N97" s="31" t="s">
        <v>346</v>
      </c>
      <c r="O97" s="31" t="s">
        <v>347</v>
      </c>
      <c r="P97" s="31" t="s">
        <v>348</v>
      </c>
      <c r="Q97" s="31" t="s">
        <v>349</v>
      </c>
      <c r="R97" s="31" t="s">
        <v>350</v>
      </c>
      <c r="S97" s="31" t="s">
        <v>351</v>
      </c>
      <c r="T97" s="31" t="s">
        <v>352</v>
      </c>
      <c r="U97" s="31" t="s">
        <v>353</v>
      </c>
      <c r="V97" s="31" t="s">
        <v>354</v>
      </c>
      <c r="W97" s="31" t="s">
        <v>355</v>
      </c>
      <c r="X97" s="31" t="s">
        <v>356</v>
      </c>
      <c r="Y97" s="31" t="s">
        <v>357</v>
      </c>
      <c r="Z97" s="31" t="s">
        <v>358</v>
      </c>
      <c r="AA97" s="31" t="s">
        <v>359</v>
      </c>
      <c r="AB97" s="31" t="s">
        <v>360</v>
      </c>
      <c r="AC97" s="31" t="s">
        <v>361</v>
      </c>
      <c r="AD97" s="31" t="s">
        <v>362</v>
      </c>
      <c r="AE97" s="31" t="s">
        <v>363</v>
      </c>
      <c r="AF97" s="31" t="s">
        <v>364</v>
      </c>
      <c r="AG97" s="31" t="s">
        <v>365</v>
      </c>
      <c r="AH97" s="31" t="s">
        <v>366</v>
      </c>
      <c r="AI97" s="31" t="s">
        <v>367</v>
      </c>
      <c r="AJ97" s="31" t="s">
        <v>368</v>
      </c>
      <c r="AK97" s="31" t="s">
        <v>369</v>
      </c>
      <c r="AL97" s="30"/>
    </row>
    <row r="98" spans="1:38" s="17" customFormat="1" ht="26.25" customHeight="1" x14ac:dyDescent="0.25">
      <c r="A98" s="52"/>
      <c r="B98" s="32" t="s">
        <v>370</v>
      </c>
      <c r="C98" s="27">
        <f>SUM(E98:AK98)</f>
        <v>31319290.432495378</v>
      </c>
      <c r="D98" s="28" t="s">
        <v>131</v>
      </c>
      <c r="E98" s="29">
        <v>748864.16134485858</v>
      </c>
      <c r="F98" s="29">
        <v>281341.28836683027</v>
      </c>
      <c r="G98" s="29">
        <v>70776.092213479074</v>
      </c>
      <c r="H98" s="29">
        <v>1105301.2544539021</v>
      </c>
      <c r="I98" s="29">
        <v>295485.7072990624</v>
      </c>
      <c r="J98" s="29">
        <v>802911.61974523321</v>
      </c>
      <c r="K98" s="29">
        <v>239712.06954914291</v>
      </c>
      <c r="L98" s="29">
        <v>1064649.7540681518</v>
      </c>
      <c r="M98" s="29">
        <v>2147336.4748023194</v>
      </c>
      <c r="N98" s="29">
        <v>831707.52218064794</v>
      </c>
      <c r="O98" s="29">
        <v>566286.95351689693</v>
      </c>
      <c r="P98" s="29">
        <v>1899101.3782326267</v>
      </c>
      <c r="Q98" s="29">
        <v>168477.45197725206</v>
      </c>
      <c r="R98" s="29">
        <v>455798.70308585837</v>
      </c>
      <c r="S98" s="29">
        <v>282582.44183664164</v>
      </c>
      <c r="T98" s="29">
        <v>2219122.7264550682</v>
      </c>
      <c r="U98" s="29">
        <v>867747.02969777456</v>
      </c>
      <c r="V98" s="29">
        <v>3926083.1346180164</v>
      </c>
      <c r="W98" s="29">
        <v>1963825.5073764517</v>
      </c>
      <c r="X98" s="29">
        <v>150722.84571482873</v>
      </c>
      <c r="Y98" s="29">
        <v>1101856.7971911684</v>
      </c>
      <c r="Z98" s="29">
        <v>4138899.7008661721</v>
      </c>
      <c r="AA98" s="29">
        <v>311725.72849068441</v>
      </c>
      <c r="AB98" s="29">
        <v>594021.48202417314</v>
      </c>
      <c r="AC98" s="29">
        <v>559365.20446530404</v>
      </c>
      <c r="AD98" s="29">
        <v>1446702.3724937276</v>
      </c>
      <c r="AE98" s="29">
        <v>600120.59266901261</v>
      </c>
      <c r="AF98" s="29">
        <v>672141.7194137671</v>
      </c>
      <c r="AG98" s="29">
        <v>752805.68815697066</v>
      </c>
      <c r="AH98" s="29">
        <v>453644.32772820216</v>
      </c>
      <c r="AI98" s="29">
        <v>188345.19750289797</v>
      </c>
      <c r="AJ98" s="29">
        <v>387191.80029683339</v>
      </c>
      <c r="AK98" s="29">
        <v>24635.704661416486</v>
      </c>
      <c r="AL98" s="30"/>
    </row>
    <row r="99" spans="1:38" s="17" customFormat="1" ht="26.25" customHeight="1" x14ac:dyDescent="0.25">
      <c r="A99" s="52"/>
      <c r="B99" s="32"/>
      <c r="C99" s="27"/>
      <c r="D99" s="28" t="s">
        <v>132</v>
      </c>
      <c r="E99" s="31" t="s">
        <v>371</v>
      </c>
      <c r="F99" s="31" t="s">
        <v>372</v>
      </c>
      <c r="G99" s="31" t="s">
        <v>373</v>
      </c>
      <c r="H99" s="31" t="s">
        <v>374</v>
      </c>
      <c r="I99" s="31" t="s">
        <v>375</v>
      </c>
      <c r="J99" s="31" t="s">
        <v>376</v>
      </c>
      <c r="K99" s="31" t="s">
        <v>377</v>
      </c>
      <c r="L99" s="31" t="s">
        <v>378</v>
      </c>
      <c r="M99" s="31" t="s">
        <v>379</v>
      </c>
      <c r="N99" s="31" t="s">
        <v>380</v>
      </c>
      <c r="O99" s="31" t="s">
        <v>381</v>
      </c>
      <c r="P99" s="31" t="s">
        <v>382</v>
      </c>
      <c r="Q99" s="31" t="s">
        <v>383</v>
      </c>
      <c r="R99" s="31" t="s">
        <v>384</v>
      </c>
      <c r="S99" s="31" t="s">
        <v>385</v>
      </c>
      <c r="T99" s="31" t="s">
        <v>386</v>
      </c>
      <c r="U99" s="31" t="s">
        <v>387</v>
      </c>
      <c r="V99" s="31" t="s">
        <v>388</v>
      </c>
      <c r="W99" s="31" t="s">
        <v>389</v>
      </c>
      <c r="X99" s="31" t="s">
        <v>390</v>
      </c>
      <c r="Y99" s="31" t="s">
        <v>391</v>
      </c>
      <c r="Z99" s="31" t="s">
        <v>392</v>
      </c>
      <c r="AA99" s="31" t="s">
        <v>393</v>
      </c>
      <c r="AB99" s="31" t="s">
        <v>394</v>
      </c>
      <c r="AC99" s="31" t="s">
        <v>395</v>
      </c>
      <c r="AD99" s="31" t="s">
        <v>396</v>
      </c>
      <c r="AE99" s="31" t="s">
        <v>397</v>
      </c>
      <c r="AF99" s="31" t="s">
        <v>398</v>
      </c>
      <c r="AG99" s="31" t="s">
        <v>399</v>
      </c>
      <c r="AH99" s="31" t="s">
        <v>400</v>
      </c>
      <c r="AI99" s="31" t="s">
        <v>401</v>
      </c>
      <c r="AJ99" s="31" t="s">
        <v>402</v>
      </c>
      <c r="AK99" s="31" t="s">
        <v>403</v>
      </c>
      <c r="AL99" s="30"/>
    </row>
    <row r="100" spans="1:38" s="17" customFormat="1" ht="26.25" customHeight="1" x14ac:dyDescent="0.25">
      <c r="A100" s="52"/>
      <c r="B100" s="32" t="s">
        <v>404</v>
      </c>
      <c r="C100" s="27">
        <f>SUM(E100:AK100)</f>
        <v>3762110.1981284348</v>
      </c>
      <c r="D100" s="28" t="s">
        <v>131</v>
      </c>
      <c r="E100" s="29">
        <v>96538.956755773543</v>
      </c>
      <c r="F100" s="29">
        <v>53435.467461332199</v>
      </c>
      <c r="G100" s="29">
        <v>34577.695068025649</v>
      </c>
      <c r="H100" s="29">
        <v>104175.72025109775</v>
      </c>
      <c r="I100" s="29">
        <v>106543.94796656304</v>
      </c>
      <c r="J100" s="29">
        <v>85809.386667062397</v>
      </c>
      <c r="K100" s="29">
        <v>44456.905000941399</v>
      </c>
      <c r="L100" s="29">
        <v>108344.69057682097</v>
      </c>
      <c r="M100" s="29">
        <v>302420.75555927848</v>
      </c>
      <c r="N100" s="29">
        <v>112663.82908585314</v>
      </c>
      <c r="O100" s="29">
        <v>45221.448621993834</v>
      </c>
      <c r="P100" s="29">
        <v>257508.53813657223</v>
      </c>
      <c r="Q100" s="29">
        <v>46783.245568831109</v>
      </c>
      <c r="R100" s="29">
        <v>19795.148912478733</v>
      </c>
      <c r="S100" s="29">
        <v>43036.872188177076</v>
      </c>
      <c r="T100" s="29">
        <v>207878.18125437511</v>
      </c>
      <c r="U100" s="29">
        <v>61286.80223968684</v>
      </c>
      <c r="V100" s="29">
        <v>110339.97178152345</v>
      </c>
      <c r="W100" s="29">
        <v>258301.39090016426</v>
      </c>
      <c r="X100" s="29">
        <v>33797.204304142484</v>
      </c>
      <c r="Y100" s="29">
        <v>99786.710104266909</v>
      </c>
      <c r="Z100" s="29">
        <v>569040.91649759025</v>
      </c>
      <c r="AA100" s="29">
        <v>48681.836481589606</v>
      </c>
      <c r="AB100" s="29">
        <v>150002.98031438078</v>
      </c>
      <c r="AC100" s="29">
        <v>50397.192111352779</v>
      </c>
      <c r="AD100" s="29">
        <v>138903.11483111279</v>
      </c>
      <c r="AE100" s="29">
        <v>206576.02952438232</v>
      </c>
      <c r="AF100" s="29">
        <v>106054.48484210281</v>
      </c>
      <c r="AG100" s="29">
        <v>124567.76846597766</v>
      </c>
      <c r="AH100" s="29">
        <v>46688.613863921739</v>
      </c>
      <c r="AI100" s="29">
        <v>34930.425357882523</v>
      </c>
      <c r="AJ100" s="29">
        <v>50193.17091290142</v>
      </c>
      <c r="AK100" s="29">
        <v>3370.796520278685</v>
      </c>
      <c r="AL100" s="30"/>
    </row>
    <row r="101" spans="1:38" s="17" customFormat="1" ht="26.25" customHeight="1" x14ac:dyDescent="0.25">
      <c r="A101" s="52"/>
      <c r="B101" s="32"/>
      <c r="C101" s="27"/>
      <c r="D101" s="28" t="s">
        <v>132</v>
      </c>
      <c r="E101" s="31" t="s">
        <v>405</v>
      </c>
      <c r="F101" s="31" t="s">
        <v>406</v>
      </c>
      <c r="G101" s="31" t="s">
        <v>407</v>
      </c>
      <c r="H101" s="31" t="s">
        <v>408</v>
      </c>
      <c r="I101" s="31" t="s">
        <v>409</v>
      </c>
      <c r="J101" s="31" t="s">
        <v>410</v>
      </c>
      <c r="K101" s="31" t="s">
        <v>411</v>
      </c>
      <c r="L101" s="31" t="s">
        <v>412</v>
      </c>
      <c r="M101" s="31" t="s">
        <v>413</v>
      </c>
      <c r="N101" s="31" t="s">
        <v>414</v>
      </c>
      <c r="O101" s="31" t="s">
        <v>415</v>
      </c>
      <c r="P101" s="31" t="s">
        <v>416</v>
      </c>
      <c r="Q101" s="31" t="s">
        <v>417</v>
      </c>
      <c r="R101" s="31" t="s">
        <v>418</v>
      </c>
      <c r="S101" s="31" t="s">
        <v>419</v>
      </c>
      <c r="T101" s="31" t="s">
        <v>420</v>
      </c>
      <c r="U101" s="31" t="s">
        <v>421</v>
      </c>
      <c r="V101" s="31" t="s">
        <v>422</v>
      </c>
      <c r="W101" s="31" t="s">
        <v>423</v>
      </c>
      <c r="X101" s="31" t="s">
        <v>424</v>
      </c>
      <c r="Y101" s="31" t="s">
        <v>425</v>
      </c>
      <c r="Z101" s="31" t="s">
        <v>426</v>
      </c>
      <c r="AA101" s="31" t="s">
        <v>427</v>
      </c>
      <c r="AB101" s="31" t="s">
        <v>428</v>
      </c>
      <c r="AC101" s="31" t="s">
        <v>429</v>
      </c>
      <c r="AD101" s="31" t="s">
        <v>430</v>
      </c>
      <c r="AE101" s="31" t="s">
        <v>431</v>
      </c>
      <c r="AF101" s="31" t="s">
        <v>432</v>
      </c>
      <c r="AG101" s="31" t="s">
        <v>433</v>
      </c>
      <c r="AH101" s="31" t="s">
        <v>434</v>
      </c>
      <c r="AI101" s="31" t="s">
        <v>435</v>
      </c>
      <c r="AJ101" s="31" t="s">
        <v>436</v>
      </c>
      <c r="AK101" s="31" t="s">
        <v>437</v>
      </c>
      <c r="AL101" s="30"/>
    </row>
    <row r="102" spans="1:38" s="17" customFormat="1" ht="26.25" customHeight="1" x14ac:dyDescent="0.25">
      <c r="A102" s="52"/>
      <c r="B102" s="32" t="s">
        <v>438</v>
      </c>
      <c r="C102" s="27">
        <f>SUM(E102:AK102)</f>
        <v>15467467.374014128</v>
      </c>
      <c r="D102" s="28" t="s">
        <v>131</v>
      </c>
      <c r="E102" s="29">
        <v>519065.47439668287</v>
      </c>
      <c r="F102" s="29">
        <v>346745.16375083092</v>
      </c>
      <c r="G102" s="29">
        <v>161560.56315338585</v>
      </c>
      <c r="H102" s="29">
        <v>243788.34924421163</v>
      </c>
      <c r="I102" s="29">
        <v>219759.16254283441</v>
      </c>
      <c r="J102" s="29">
        <v>351768.83689302643</v>
      </c>
      <c r="K102" s="29">
        <v>150007.42622794118</v>
      </c>
      <c r="L102" s="29">
        <v>322724.28774015169</v>
      </c>
      <c r="M102" s="29">
        <v>888073.80719909153</v>
      </c>
      <c r="N102" s="29">
        <v>502652.50751036947</v>
      </c>
      <c r="O102" s="29">
        <v>304595.39948603901</v>
      </c>
      <c r="P102" s="29">
        <v>1561688.5992357202</v>
      </c>
      <c r="Q102" s="29">
        <v>218851.12797108997</v>
      </c>
      <c r="R102" s="29">
        <v>70071.111771646145</v>
      </c>
      <c r="S102" s="29">
        <v>191479.57432155358</v>
      </c>
      <c r="T102" s="29">
        <v>898992.31631206896</v>
      </c>
      <c r="U102" s="29">
        <v>297051.99021631689</v>
      </c>
      <c r="V102" s="29">
        <v>670493.79732164089</v>
      </c>
      <c r="W102" s="29">
        <v>462789.06717568717</v>
      </c>
      <c r="X102" s="29">
        <v>127345.39277337985</v>
      </c>
      <c r="Y102" s="29">
        <v>220451.53631585056</v>
      </c>
      <c r="Z102" s="29">
        <v>1990390.2335901295</v>
      </c>
      <c r="AA102" s="29">
        <v>215530.12490770465</v>
      </c>
      <c r="AB102" s="29">
        <v>480315.34420877323</v>
      </c>
      <c r="AC102" s="29">
        <v>169240.67803270632</v>
      </c>
      <c r="AD102" s="29">
        <v>1510160.3171482338</v>
      </c>
      <c r="AE102" s="29">
        <v>886051.30453193584</v>
      </c>
      <c r="AF102" s="29">
        <v>365356.46189034241</v>
      </c>
      <c r="AG102" s="29">
        <v>611654.29656651337</v>
      </c>
      <c r="AH102" s="29">
        <v>178583.01816948873</v>
      </c>
      <c r="AI102" s="29">
        <v>117862.9777505252</v>
      </c>
      <c r="AJ102" s="29">
        <v>203249.92453996133</v>
      </c>
      <c r="AK102" s="29">
        <v>9117.2011182934802</v>
      </c>
      <c r="AL102" s="30"/>
    </row>
    <row r="103" spans="1:38" s="17" customFormat="1" ht="26.25" customHeight="1" x14ac:dyDescent="0.25">
      <c r="A103" s="52"/>
      <c r="B103" s="32"/>
      <c r="C103" s="27"/>
      <c r="D103" s="28" t="s">
        <v>132</v>
      </c>
      <c r="E103" s="33" t="s">
        <v>439</v>
      </c>
      <c r="F103" s="33" t="s">
        <v>440</v>
      </c>
      <c r="G103" s="33" t="s">
        <v>441</v>
      </c>
      <c r="H103" s="33" t="s">
        <v>442</v>
      </c>
      <c r="I103" s="33" t="s">
        <v>443</v>
      </c>
      <c r="J103" s="33" t="s">
        <v>444</v>
      </c>
      <c r="K103" s="33" t="s">
        <v>445</v>
      </c>
      <c r="L103" s="33" t="s">
        <v>446</v>
      </c>
      <c r="M103" s="33" t="s">
        <v>447</v>
      </c>
      <c r="N103" s="33" t="s">
        <v>448</v>
      </c>
      <c r="O103" s="33" t="s">
        <v>449</v>
      </c>
      <c r="P103" s="33" t="s">
        <v>450</v>
      </c>
      <c r="Q103" s="33" t="s">
        <v>451</v>
      </c>
      <c r="R103" s="33" t="s">
        <v>452</v>
      </c>
      <c r="S103" s="33" t="s">
        <v>453</v>
      </c>
      <c r="T103" s="33" t="s">
        <v>454</v>
      </c>
      <c r="U103" s="33" t="s">
        <v>455</v>
      </c>
      <c r="V103" s="33" t="s">
        <v>456</v>
      </c>
      <c r="W103" s="33" t="s">
        <v>457</v>
      </c>
      <c r="X103" s="33" t="s">
        <v>458</v>
      </c>
      <c r="Y103" s="33" t="s">
        <v>459</v>
      </c>
      <c r="Z103" s="33" t="s">
        <v>460</v>
      </c>
      <c r="AA103" s="33" t="s">
        <v>461</v>
      </c>
      <c r="AB103" s="33" t="s">
        <v>462</v>
      </c>
      <c r="AC103" s="33" t="s">
        <v>463</v>
      </c>
      <c r="AD103" s="33" t="s">
        <v>464</v>
      </c>
      <c r="AE103" s="33" t="s">
        <v>465</v>
      </c>
      <c r="AF103" s="33" t="s">
        <v>466</v>
      </c>
      <c r="AG103" s="33" t="s">
        <v>467</v>
      </c>
      <c r="AH103" s="33" t="s">
        <v>468</v>
      </c>
      <c r="AI103" s="33" t="s">
        <v>469</v>
      </c>
      <c r="AJ103" s="33" t="s">
        <v>470</v>
      </c>
      <c r="AK103" s="33" t="s">
        <v>471</v>
      </c>
      <c r="AL103" s="30"/>
    </row>
    <row r="104" spans="1:38" s="17" customFormat="1" ht="26.25" customHeight="1" x14ac:dyDescent="0.25">
      <c r="A104" s="52"/>
      <c r="B104" s="32" t="s">
        <v>472</v>
      </c>
      <c r="C104" s="27">
        <f>SUM(E104:AK104)</f>
        <v>11621778.837471331</v>
      </c>
      <c r="D104" s="28" t="s">
        <v>131</v>
      </c>
      <c r="E104" s="29">
        <v>397626.3100403595</v>
      </c>
      <c r="F104" s="29">
        <v>97234.743743202212</v>
      </c>
      <c r="G104" s="29">
        <v>49387.070292555902</v>
      </c>
      <c r="H104" s="29">
        <v>143569.69046685923</v>
      </c>
      <c r="I104" s="29">
        <v>51503.474804503581</v>
      </c>
      <c r="J104" s="29">
        <v>119644.87210973915</v>
      </c>
      <c r="K104" s="29">
        <v>68269.626515169846</v>
      </c>
      <c r="L104" s="29">
        <v>463675.50676826504</v>
      </c>
      <c r="M104" s="29">
        <v>620672.7535734527</v>
      </c>
      <c r="N104" s="29">
        <v>76438.899489203846</v>
      </c>
      <c r="O104" s="29">
        <v>340684.88552245154</v>
      </c>
      <c r="P104" s="29">
        <v>468242.93502592796</v>
      </c>
      <c r="Q104" s="29">
        <v>120437.35490923608</v>
      </c>
      <c r="R104" s="29">
        <v>52702.307847625052</v>
      </c>
      <c r="S104" s="29">
        <v>42394.141025710029</v>
      </c>
      <c r="T104" s="29">
        <v>1190423.3264425204</v>
      </c>
      <c r="U104" s="29">
        <v>21772.149629944459</v>
      </c>
      <c r="V104" s="29">
        <v>930213.19568518701</v>
      </c>
      <c r="W104" s="29">
        <v>215479.2779165656</v>
      </c>
      <c r="X104" s="29">
        <v>53009.955083551431</v>
      </c>
      <c r="Y104" s="29">
        <v>507607.50000197132</v>
      </c>
      <c r="Z104" s="29">
        <v>2440596.2464718265</v>
      </c>
      <c r="AA104" s="29">
        <v>209771.46258599259</v>
      </c>
      <c r="AB104" s="29">
        <v>767132.38113618118</v>
      </c>
      <c r="AC104" s="29">
        <v>96522.821150576958</v>
      </c>
      <c r="AD104" s="29">
        <v>195565.12661185765</v>
      </c>
      <c r="AE104" s="29">
        <v>349537.88463216415</v>
      </c>
      <c r="AF104" s="29">
        <v>1062223.5107761265</v>
      </c>
      <c r="AG104" s="29">
        <v>221514.27472030514</v>
      </c>
      <c r="AH104" s="29">
        <v>106855.12715214911</v>
      </c>
      <c r="AI104" s="29">
        <v>53640.420833347736</v>
      </c>
      <c r="AJ104" s="29">
        <v>71001.302820262179</v>
      </c>
      <c r="AK104" s="29">
        <v>16428.301686539915</v>
      </c>
      <c r="AL104" s="30"/>
    </row>
    <row r="105" spans="1:38" s="17" customFormat="1" ht="26.25" customHeight="1" x14ac:dyDescent="0.25">
      <c r="A105" s="52"/>
      <c r="B105" s="32"/>
      <c r="C105" s="27"/>
      <c r="D105" s="28" t="s">
        <v>132</v>
      </c>
      <c r="E105" s="33" t="s">
        <v>473</v>
      </c>
      <c r="F105" s="33" t="s">
        <v>474</v>
      </c>
      <c r="G105" s="33" t="s">
        <v>475</v>
      </c>
      <c r="H105" s="33" t="s">
        <v>476</v>
      </c>
      <c r="I105" s="33" t="s">
        <v>477</v>
      </c>
      <c r="J105" s="33" t="s">
        <v>478</v>
      </c>
      <c r="K105" s="33" t="s">
        <v>479</v>
      </c>
      <c r="L105" s="33" t="s">
        <v>480</v>
      </c>
      <c r="M105" s="33" t="s">
        <v>481</v>
      </c>
      <c r="N105" s="33" t="s">
        <v>482</v>
      </c>
      <c r="O105" s="33" t="s">
        <v>483</v>
      </c>
      <c r="P105" s="33" t="s">
        <v>484</v>
      </c>
      <c r="Q105" s="33" t="s">
        <v>485</v>
      </c>
      <c r="R105" s="33" t="s">
        <v>486</v>
      </c>
      <c r="S105" s="33" t="s">
        <v>487</v>
      </c>
      <c r="T105" s="33" t="s">
        <v>488</v>
      </c>
      <c r="U105" s="33" t="s">
        <v>489</v>
      </c>
      <c r="V105" s="33" t="s">
        <v>490</v>
      </c>
      <c r="W105" s="33" t="s">
        <v>491</v>
      </c>
      <c r="X105" s="33" t="s">
        <v>492</v>
      </c>
      <c r="Y105" s="33" t="s">
        <v>493</v>
      </c>
      <c r="Z105" s="33" t="s">
        <v>494</v>
      </c>
      <c r="AA105" s="33" t="s">
        <v>495</v>
      </c>
      <c r="AB105" s="33" t="s">
        <v>496</v>
      </c>
      <c r="AC105" s="33" t="s">
        <v>497</v>
      </c>
      <c r="AD105" s="33" t="s">
        <v>498</v>
      </c>
      <c r="AE105" s="33" t="s">
        <v>499</v>
      </c>
      <c r="AF105" s="33" t="s">
        <v>500</v>
      </c>
      <c r="AG105" s="33" t="s">
        <v>501</v>
      </c>
      <c r="AH105" s="33" t="s">
        <v>502</v>
      </c>
      <c r="AI105" s="33" t="s">
        <v>503</v>
      </c>
      <c r="AJ105" s="33" t="s">
        <v>504</v>
      </c>
      <c r="AK105" s="33" t="s">
        <v>505</v>
      </c>
      <c r="AL105" s="30"/>
    </row>
    <row r="106" spans="1:38" s="17" customFormat="1" ht="26.25" customHeight="1" x14ac:dyDescent="0.25">
      <c r="A106" s="52"/>
      <c r="B106" s="32" t="s">
        <v>13</v>
      </c>
      <c r="C106" s="27">
        <f>SUM(E106:AK106)</f>
        <v>26740996.19951665</v>
      </c>
      <c r="D106" s="28" t="s">
        <v>131</v>
      </c>
      <c r="E106" s="29">
        <v>659665.43891371798</v>
      </c>
      <c r="F106" s="29">
        <v>310751.1954786054</v>
      </c>
      <c r="G106" s="29">
        <v>136504.16560500619</v>
      </c>
      <c r="H106" s="29">
        <v>430673.4247320274</v>
      </c>
      <c r="I106" s="29">
        <v>226761.94492059309</v>
      </c>
      <c r="J106" s="29">
        <v>457732.42290145316</v>
      </c>
      <c r="K106" s="29">
        <v>229395.4619586734</v>
      </c>
      <c r="L106" s="29">
        <v>975671.9355766112</v>
      </c>
      <c r="M106" s="29">
        <v>2209552.0474703554</v>
      </c>
      <c r="N106" s="29">
        <v>441509.65699719562</v>
      </c>
      <c r="O106" s="29">
        <v>458419.1870367736</v>
      </c>
      <c r="P106" s="29">
        <v>1965695.9337239005</v>
      </c>
      <c r="Q106" s="29">
        <v>250547.05962139153</v>
      </c>
      <c r="R106" s="29">
        <v>169932.92987802337</v>
      </c>
      <c r="S106" s="29">
        <v>239316.95369116333</v>
      </c>
      <c r="T106" s="29">
        <v>2134123.2368043163</v>
      </c>
      <c r="U106" s="29">
        <v>223052.9875232476</v>
      </c>
      <c r="V106" s="29">
        <v>2198768.7152035502</v>
      </c>
      <c r="W106" s="29">
        <v>1139455.2027017667</v>
      </c>
      <c r="X106" s="29">
        <v>170735.7801181736</v>
      </c>
      <c r="Y106" s="29">
        <v>853404.45293032331</v>
      </c>
      <c r="Z106" s="29">
        <v>5279792.4341737917</v>
      </c>
      <c r="AA106" s="29">
        <v>359172.20196013589</v>
      </c>
      <c r="AB106" s="29">
        <v>787850.77934822929</v>
      </c>
      <c r="AC106" s="29">
        <v>326848.2875937557</v>
      </c>
      <c r="AD106" s="29">
        <v>802998.76996666356</v>
      </c>
      <c r="AE106" s="29">
        <v>910143.6562994984</v>
      </c>
      <c r="AF106" s="29">
        <v>728894.16708836169</v>
      </c>
      <c r="AG106" s="29">
        <v>820770.70230548503</v>
      </c>
      <c r="AH106" s="29">
        <v>373525.29697547655</v>
      </c>
      <c r="AI106" s="29">
        <v>180239.29153895765</v>
      </c>
      <c r="AJ106" s="29">
        <v>266476.81923631096</v>
      </c>
      <c r="AK106" s="29">
        <v>22613.659243121867</v>
      </c>
      <c r="AL106" s="30"/>
    </row>
    <row r="107" spans="1:38" s="17" customFormat="1" ht="26.25" customHeight="1" x14ac:dyDescent="0.25">
      <c r="A107" s="53"/>
      <c r="B107" s="32"/>
      <c r="C107" s="27"/>
      <c r="D107" s="35" t="s">
        <v>132</v>
      </c>
      <c r="E107" s="33" t="s">
        <v>506</v>
      </c>
      <c r="F107" s="33" t="s">
        <v>507</v>
      </c>
      <c r="G107" s="33" t="s">
        <v>508</v>
      </c>
      <c r="H107" s="33" t="s">
        <v>509</v>
      </c>
      <c r="I107" s="33" t="s">
        <v>510</v>
      </c>
      <c r="J107" s="33" t="s">
        <v>511</v>
      </c>
      <c r="K107" s="33" t="s">
        <v>512</v>
      </c>
      <c r="L107" s="33" t="s">
        <v>513</v>
      </c>
      <c r="M107" s="33" t="s">
        <v>514</v>
      </c>
      <c r="N107" s="33" t="s">
        <v>515</v>
      </c>
      <c r="O107" s="33" t="s">
        <v>516</v>
      </c>
      <c r="P107" s="33" t="s">
        <v>517</v>
      </c>
      <c r="Q107" s="33" t="s">
        <v>518</v>
      </c>
      <c r="R107" s="33" t="s">
        <v>519</v>
      </c>
      <c r="S107" s="33" t="s">
        <v>520</v>
      </c>
      <c r="T107" s="33" t="s">
        <v>521</v>
      </c>
      <c r="U107" s="33" t="s">
        <v>522</v>
      </c>
      <c r="V107" s="33" t="s">
        <v>523</v>
      </c>
      <c r="W107" s="33" t="s">
        <v>524</v>
      </c>
      <c r="X107" s="33" t="s">
        <v>525</v>
      </c>
      <c r="Y107" s="33" t="s">
        <v>526</v>
      </c>
      <c r="Z107" s="33" t="s">
        <v>527</v>
      </c>
      <c r="AA107" s="33" t="s">
        <v>528</v>
      </c>
      <c r="AB107" s="33" t="s">
        <v>529</v>
      </c>
      <c r="AC107" s="33" t="s">
        <v>530</v>
      </c>
      <c r="AD107" s="33" t="s">
        <v>531</v>
      </c>
      <c r="AE107" s="33" t="s">
        <v>532</v>
      </c>
      <c r="AF107" s="33" t="s">
        <v>533</v>
      </c>
      <c r="AG107" s="33" t="s">
        <v>534</v>
      </c>
      <c r="AH107" s="33" t="s">
        <v>535</v>
      </c>
      <c r="AI107" s="33" t="s">
        <v>536</v>
      </c>
      <c r="AJ107" s="33" t="s">
        <v>537</v>
      </c>
      <c r="AK107" s="33" t="s">
        <v>538</v>
      </c>
      <c r="AL107" s="30"/>
    </row>
    <row r="108" spans="1:38" s="17" customFormat="1" ht="26.25" customHeight="1" x14ac:dyDescent="0.25">
      <c r="A108" s="51" t="s">
        <v>542</v>
      </c>
      <c r="B108" s="27" t="s">
        <v>130</v>
      </c>
      <c r="C108" s="27">
        <f>SUM(E108:AK108)</f>
        <v>572137.99986589223</v>
      </c>
      <c r="D108" s="28" t="s">
        <v>131</v>
      </c>
      <c r="E108" s="29">
        <v>8321.7755246862052</v>
      </c>
      <c r="F108" s="29">
        <v>2645.9952214068903</v>
      </c>
      <c r="G108" s="29">
        <v>545.79270702846657</v>
      </c>
      <c r="H108" s="29">
        <v>20094.637288777638</v>
      </c>
      <c r="I108" s="29">
        <v>4026.4079655921691</v>
      </c>
      <c r="J108" s="29">
        <v>11040.769902084665</v>
      </c>
      <c r="K108" s="29">
        <v>5622.7948838786451</v>
      </c>
      <c r="L108" s="29">
        <v>11111.136923795502</v>
      </c>
      <c r="M108" s="29">
        <v>57592.062910525659</v>
      </c>
      <c r="N108" s="29">
        <v>12781.752948667001</v>
      </c>
      <c r="O108" s="29">
        <v>8035.5542350496844</v>
      </c>
      <c r="P108" s="29">
        <v>44179.146335304045</v>
      </c>
      <c r="Q108" s="29">
        <v>6198.8213740570191</v>
      </c>
      <c r="R108" s="29">
        <v>4414.5207431247827</v>
      </c>
      <c r="S108" s="29">
        <v>3363.83139235299</v>
      </c>
      <c r="T108" s="29">
        <v>25480.322085016036</v>
      </c>
      <c r="U108" s="29">
        <v>7221.1514676150109</v>
      </c>
      <c r="V108" s="29">
        <v>48668.598447602431</v>
      </c>
      <c r="W108" s="29">
        <v>28647.281321225099</v>
      </c>
      <c r="X108" s="29">
        <v>4359.3558623118815</v>
      </c>
      <c r="Y108" s="29">
        <v>5557.4167569202837</v>
      </c>
      <c r="Z108" s="29">
        <v>132972.22830319908</v>
      </c>
      <c r="AA108" s="29">
        <v>8410.4519291361448</v>
      </c>
      <c r="AB108" s="29">
        <v>16388.967174831632</v>
      </c>
      <c r="AC108" s="29">
        <v>11084.271872030433</v>
      </c>
      <c r="AD108" s="29">
        <v>21591.986534312487</v>
      </c>
      <c r="AE108" s="29">
        <v>16127.057573093696</v>
      </c>
      <c r="AF108" s="29">
        <v>13210.866009698802</v>
      </c>
      <c r="AG108" s="29">
        <v>13921.490916638821</v>
      </c>
      <c r="AH108" s="29">
        <v>8450.0160560715722</v>
      </c>
      <c r="AI108" s="29">
        <v>4417.9102659046493</v>
      </c>
      <c r="AJ108" s="29">
        <v>5276.4080671896118</v>
      </c>
      <c r="AK108" s="29">
        <v>377.21886676322282</v>
      </c>
      <c r="AL108" s="30"/>
    </row>
    <row r="109" spans="1:38" s="17" customFormat="1" ht="26.25" customHeight="1" x14ac:dyDescent="0.25">
      <c r="A109" s="52"/>
      <c r="B109" s="27"/>
      <c r="C109" s="27"/>
      <c r="D109" s="28" t="s">
        <v>132</v>
      </c>
      <c r="E109" s="31" t="s">
        <v>133</v>
      </c>
      <c r="F109" s="31" t="s">
        <v>134</v>
      </c>
      <c r="G109" s="31" t="s">
        <v>135</v>
      </c>
      <c r="H109" s="31" t="s">
        <v>136</v>
      </c>
      <c r="I109" s="31" t="s">
        <v>137</v>
      </c>
      <c r="J109" s="31" t="s">
        <v>138</v>
      </c>
      <c r="K109" s="31" t="s">
        <v>139</v>
      </c>
      <c r="L109" s="31" t="s">
        <v>140</v>
      </c>
      <c r="M109" s="31" t="s">
        <v>141</v>
      </c>
      <c r="N109" s="31" t="s">
        <v>142</v>
      </c>
      <c r="O109" s="31" t="s">
        <v>143</v>
      </c>
      <c r="P109" s="31" t="s">
        <v>144</v>
      </c>
      <c r="Q109" s="31" t="s">
        <v>145</v>
      </c>
      <c r="R109" s="31" t="s">
        <v>146</v>
      </c>
      <c r="S109" s="31" t="s">
        <v>147</v>
      </c>
      <c r="T109" s="31" t="s">
        <v>148</v>
      </c>
      <c r="U109" s="31" t="s">
        <v>149</v>
      </c>
      <c r="V109" s="31" t="s">
        <v>150</v>
      </c>
      <c r="W109" s="31" t="s">
        <v>151</v>
      </c>
      <c r="X109" s="31" t="s">
        <v>152</v>
      </c>
      <c r="Y109" s="31" t="s">
        <v>153</v>
      </c>
      <c r="Z109" s="31" t="s">
        <v>154</v>
      </c>
      <c r="AA109" s="31" t="s">
        <v>155</v>
      </c>
      <c r="AB109" s="31" t="s">
        <v>156</v>
      </c>
      <c r="AC109" s="31" t="s">
        <v>157</v>
      </c>
      <c r="AD109" s="31" t="s">
        <v>158</v>
      </c>
      <c r="AE109" s="31" t="s">
        <v>159</v>
      </c>
      <c r="AF109" s="31" t="s">
        <v>160</v>
      </c>
      <c r="AG109" s="31" t="s">
        <v>161</v>
      </c>
      <c r="AH109" s="31" t="s">
        <v>162</v>
      </c>
      <c r="AI109" s="31" t="s">
        <v>163</v>
      </c>
      <c r="AJ109" s="31" t="s">
        <v>164</v>
      </c>
      <c r="AK109" s="31" t="s">
        <v>165</v>
      </c>
      <c r="AL109" s="30"/>
    </row>
    <row r="110" spans="1:38" s="17" customFormat="1" ht="26.25" customHeight="1" x14ac:dyDescent="0.25">
      <c r="A110" s="52"/>
      <c r="B110" s="32" t="s">
        <v>166</v>
      </c>
      <c r="C110" s="27">
        <f>SUM(E110:AK110)</f>
        <v>5431727.8700090768</v>
      </c>
      <c r="D110" s="28" t="s">
        <v>131</v>
      </c>
      <c r="E110" s="29">
        <v>205738.60198282919</v>
      </c>
      <c r="F110" s="29">
        <v>223891.75698090915</v>
      </c>
      <c r="G110" s="29">
        <v>137222.72509306823</v>
      </c>
      <c r="H110" s="29">
        <v>64279.095543770389</v>
      </c>
      <c r="I110" s="29">
        <v>99641.113478179759</v>
      </c>
      <c r="J110" s="29">
        <v>112720.19885846111</v>
      </c>
      <c r="K110" s="29">
        <v>69872.296231860906</v>
      </c>
      <c r="L110" s="29">
        <v>193599.19364867764</v>
      </c>
      <c r="M110" s="29">
        <v>324892.17361310014</v>
      </c>
      <c r="N110" s="29">
        <v>188004.32214649391</v>
      </c>
      <c r="O110" s="29">
        <v>63028.822749427338</v>
      </c>
      <c r="P110" s="29">
        <v>277206.51252800849</v>
      </c>
      <c r="Q110" s="29">
        <v>76320.345152190072</v>
      </c>
      <c r="R110" s="29">
        <v>12251.549243394706</v>
      </c>
      <c r="S110" s="29">
        <v>64024.27922363871</v>
      </c>
      <c r="T110" s="29">
        <v>411348.09683500254</v>
      </c>
      <c r="U110" s="29">
        <v>13100.100785124981</v>
      </c>
      <c r="V110" s="29">
        <v>303271.48393966595</v>
      </c>
      <c r="W110" s="29">
        <v>224544.18584048693</v>
      </c>
      <c r="X110" s="29">
        <v>48765.332834609391</v>
      </c>
      <c r="Y110" s="29">
        <v>166287.50272126464</v>
      </c>
      <c r="Z110" s="29">
        <v>797151.46626656607</v>
      </c>
      <c r="AA110" s="29">
        <v>105856.70439852677</v>
      </c>
      <c r="AB110" s="29">
        <v>342395.41016612173</v>
      </c>
      <c r="AC110" s="29">
        <v>73484.525860894952</v>
      </c>
      <c r="AD110" s="29">
        <v>114260.974321571</v>
      </c>
      <c r="AE110" s="29">
        <v>193082.13518638225</v>
      </c>
      <c r="AF110" s="29">
        <v>218474.40421845019</v>
      </c>
      <c r="AG110" s="29">
        <v>137941.38148490054</v>
      </c>
      <c r="AH110" s="29">
        <v>45605.082326840762</v>
      </c>
      <c r="AI110" s="29">
        <v>54899.661325033565</v>
      </c>
      <c r="AJ110" s="29">
        <v>61696.540466039783</v>
      </c>
      <c r="AK110" s="29">
        <v>6869.8945575842863</v>
      </c>
      <c r="AL110" s="30"/>
    </row>
    <row r="111" spans="1:38" s="17" customFormat="1" ht="26.25" customHeight="1" x14ac:dyDescent="0.25">
      <c r="A111" s="52"/>
      <c r="B111" s="32"/>
      <c r="C111" s="27"/>
      <c r="D111" s="28" t="s">
        <v>132</v>
      </c>
      <c r="E111" s="31" t="s">
        <v>167</v>
      </c>
      <c r="F111" s="31" t="s">
        <v>168</v>
      </c>
      <c r="G111" s="31" t="s">
        <v>169</v>
      </c>
      <c r="H111" s="31" t="s">
        <v>170</v>
      </c>
      <c r="I111" s="31" t="s">
        <v>171</v>
      </c>
      <c r="J111" s="31" t="s">
        <v>172</v>
      </c>
      <c r="K111" s="31" t="s">
        <v>173</v>
      </c>
      <c r="L111" s="31" t="s">
        <v>174</v>
      </c>
      <c r="M111" s="31" t="s">
        <v>175</v>
      </c>
      <c r="N111" s="31" t="s">
        <v>176</v>
      </c>
      <c r="O111" s="31" t="s">
        <v>177</v>
      </c>
      <c r="P111" s="31" t="s">
        <v>178</v>
      </c>
      <c r="Q111" s="31" t="s">
        <v>179</v>
      </c>
      <c r="R111" s="31" t="s">
        <v>180</v>
      </c>
      <c r="S111" s="31" t="s">
        <v>181</v>
      </c>
      <c r="T111" s="31" t="s">
        <v>182</v>
      </c>
      <c r="U111" s="31" t="s">
        <v>183</v>
      </c>
      <c r="V111" s="31" t="s">
        <v>184</v>
      </c>
      <c r="W111" s="31" t="s">
        <v>185</v>
      </c>
      <c r="X111" s="31" t="s">
        <v>186</v>
      </c>
      <c r="Y111" s="31" t="s">
        <v>187</v>
      </c>
      <c r="Z111" s="31" t="s">
        <v>188</v>
      </c>
      <c r="AA111" s="31" t="s">
        <v>189</v>
      </c>
      <c r="AB111" s="31" t="s">
        <v>190</v>
      </c>
      <c r="AC111" s="31" t="s">
        <v>191</v>
      </c>
      <c r="AD111" s="31" t="s">
        <v>192</v>
      </c>
      <c r="AE111" s="31" t="s">
        <v>193</v>
      </c>
      <c r="AF111" s="31" t="s">
        <v>194</v>
      </c>
      <c r="AG111" s="31" t="s">
        <v>195</v>
      </c>
      <c r="AH111" s="31" t="s">
        <v>196</v>
      </c>
      <c r="AI111" s="31" t="s">
        <v>197</v>
      </c>
      <c r="AJ111" s="31" t="s">
        <v>198</v>
      </c>
      <c r="AK111" s="31" t="s">
        <v>199</v>
      </c>
      <c r="AL111" s="30"/>
    </row>
    <row r="112" spans="1:38" s="17" customFormat="1" ht="26.25" customHeight="1" x14ac:dyDescent="0.25">
      <c r="A112" s="52"/>
      <c r="B112" s="32" t="s">
        <v>200</v>
      </c>
      <c r="C112" s="27">
        <f>SUM(E112:AK112)</f>
        <v>9980114.9856076613</v>
      </c>
      <c r="D112" s="28" t="s">
        <v>131</v>
      </c>
      <c r="E112" s="29">
        <v>264717.84980782931</v>
      </c>
      <c r="F112" s="29">
        <v>143839.29332611585</v>
      </c>
      <c r="G112" s="29">
        <v>57222.2415916838</v>
      </c>
      <c r="H112" s="29">
        <v>210025.43410719553</v>
      </c>
      <c r="I112" s="29">
        <v>127618.64676395986</v>
      </c>
      <c r="J112" s="29">
        <v>175335.96165975154</v>
      </c>
      <c r="K112" s="29">
        <v>79110.123216981869</v>
      </c>
      <c r="L112" s="29">
        <v>206224.89063820121</v>
      </c>
      <c r="M112" s="29">
        <v>872616.79473950632</v>
      </c>
      <c r="N112" s="29">
        <v>200712.89814434253</v>
      </c>
      <c r="O112" s="29">
        <v>202878.17021050196</v>
      </c>
      <c r="P112" s="29">
        <v>662102.5180230235</v>
      </c>
      <c r="Q112" s="29">
        <v>122998.93524579036</v>
      </c>
      <c r="R112" s="29">
        <v>45619.160830512577</v>
      </c>
      <c r="S112" s="29">
        <v>95959.626688103366</v>
      </c>
      <c r="T112" s="29">
        <v>696386.88718568033</v>
      </c>
      <c r="U112" s="29">
        <v>55894.551517081723</v>
      </c>
      <c r="V112" s="29">
        <v>452995.76682543301</v>
      </c>
      <c r="W112" s="29">
        <v>601572.67157420586</v>
      </c>
      <c r="X112" s="29">
        <v>76803.594255814605</v>
      </c>
      <c r="Y112" s="29">
        <v>205238.6133563084</v>
      </c>
      <c r="Z112" s="29">
        <v>2171421.4075867166</v>
      </c>
      <c r="AA112" s="29">
        <v>149993.44527061231</v>
      </c>
      <c r="AB112" s="29">
        <v>455994.18028065673</v>
      </c>
      <c r="AC112" s="29">
        <v>117505.44159251415</v>
      </c>
      <c r="AD112" s="29">
        <v>208232.68400090237</v>
      </c>
      <c r="AE112" s="29">
        <v>380744.98038845294</v>
      </c>
      <c r="AF112" s="29">
        <v>344448.15816890559</v>
      </c>
      <c r="AG112" s="29">
        <v>304996.87678095337</v>
      </c>
      <c r="AH112" s="29">
        <v>120286.88411421726</v>
      </c>
      <c r="AI112" s="29">
        <v>62157.953956200035</v>
      </c>
      <c r="AJ112" s="29">
        <v>94808.92491097952</v>
      </c>
      <c r="AK112" s="29">
        <v>13649.418848528037</v>
      </c>
      <c r="AL112" s="30"/>
    </row>
    <row r="113" spans="1:38" s="17" customFormat="1" ht="26.25" customHeight="1" x14ac:dyDescent="0.25">
      <c r="A113" s="52"/>
      <c r="B113" s="32"/>
      <c r="C113" s="27"/>
      <c r="D113" s="28" t="s">
        <v>132</v>
      </c>
      <c r="E113" s="31" t="s">
        <v>201</v>
      </c>
      <c r="F113" s="31" t="s">
        <v>202</v>
      </c>
      <c r="G113" s="31" t="s">
        <v>203</v>
      </c>
      <c r="H113" s="31" t="s">
        <v>204</v>
      </c>
      <c r="I113" s="31" t="s">
        <v>205</v>
      </c>
      <c r="J113" s="31" t="s">
        <v>206</v>
      </c>
      <c r="K113" s="31" t="s">
        <v>207</v>
      </c>
      <c r="L113" s="31" t="s">
        <v>208</v>
      </c>
      <c r="M113" s="31" t="s">
        <v>209</v>
      </c>
      <c r="N113" s="31" t="s">
        <v>210</v>
      </c>
      <c r="O113" s="31" t="s">
        <v>211</v>
      </c>
      <c r="P113" s="31" t="s">
        <v>212</v>
      </c>
      <c r="Q113" s="31" t="s">
        <v>213</v>
      </c>
      <c r="R113" s="31" t="s">
        <v>214</v>
      </c>
      <c r="S113" s="31" t="s">
        <v>215</v>
      </c>
      <c r="T113" s="31" t="s">
        <v>216</v>
      </c>
      <c r="U113" s="31" t="s">
        <v>217</v>
      </c>
      <c r="V113" s="31" t="s">
        <v>218</v>
      </c>
      <c r="W113" s="31" t="s">
        <v>219</v>
      </c>
      <c r="X113" s="31" t="s">
        <v>220</v>
      </c>
      <c r="Y113" s="31" t="s">
        <v>221</v>
      </c>
      <c r="Z113" s="31" t="s">
        <v>222</v>
      </c>
      <c r="AA113" s="31" t="s">
        <v>223</v>
      </c>
      <c r="AB113" s="31" t="s">
        <v>224</v>
      </c>
      <c r="AC113" s="31" t="s">
        <v>225</v>
      </c>
      <c r="AD113" s="31" t="s">
        <v>226</v>
      </c>
      <c r="AE113" s="31" t="s">
        <v>227</v>
      </c>
      <c r="AF113" s="31" t="s">
        <v>228</v>
      </c>
      <c r="AG113" s="31" t="s">
        <v>229</v>
      </c>
      <c r="AH113" s="31" t="s">
        <v>230</v>
      </c>
      <c r="AI113" s="31" t="s">
        <v>231</v>
      </c>
      <c r="AJ113" s="31" t="s">
        <v>232</v>
      </c>
      <c r="AK113" s="31" t="s">
        <v>233</v>
      </c>
      <c r="AL113" s="30"/>
    </row>
    <row r="114" spans="1:38" s="17" customFormat="1" ht="26.25" customHeight="1" x14ac:dyDescent="0.25">
      <c r="A114" s="52"/>
      <c r="B114" s="32" t="s">
        <v>234</v>
      </c>
      <c r="C114" s="27">
        <f>SUM(E114:AK114)</f>
        <v>3438422.8859166899</v>
      </c>
      <c r="D114" s="28" t="s">
        <v>131</v>
      </c>
      <c r="E114" s="29">
        <v>85126.841823071052</v>
      </c>
      <c r="F114" s="29">
        <v>68212.274261829516</v>
      </c>
      <c r="G114" s="29">
        <v>39068.456212290243</v>
      </c>
      <c r="H114" s="29">
        <v>98639.637320523005</v>
      </c>
      <c r="I114" s="29">
        <v>123409.29794241879</v>
      </c>
      <c r="J114" s="29">
        <v>83151.392145411024</v>
      </c>
      <c r="K114" s="29">
        <v>36979.369240805972</v>
      </c>
      <c r="L114" s="29">
        <v>78855.996159519054</v>
      </c>
      <c r="M114" s="29">
        <v>264462.56912162417</v>
      </c>
      <c r="N114" s="29">
        <v>110315.79181780468</v>
      </c>
      <c r="O114" s="29">
        <v>46553.831159364992</v>
      </c>
      <c r="P114" s="29">
        <v>222965.85157515376</v>
      </c>
      <c r="Q114" s="29">
        <v>32125.002408243799</v>
      </c>
      <c r="R114" s="29">
        <v>16916.261392389271</v>
      </c>
      <c r="S114" s="29">
        <v>39965.264694320605</v>
      </c>
      <c r="T114" s="29">
        <v>217114.65186990003</v>
      </c>
      <c r="U114" s="29">
        <v>52727.228139812898</v>
      </c>
      <c r="V114" s="29">
        <v>90794.526499556378</v>
      </c>
      <c r="W114" s="29">
        <v>242115.88551218339</v>
      </c>
      <c r="X114" s="29">
        <v>24330.669736250024</v>
      </c>
      <c r="Y114" s="29">
        <v>54471.234542273152</v>
      </c>
      <c r="Z114" s="29">
        <v>490045.93041738641</v>
      </c>
      <c r="AA114" s="29">
        <v>32872.972886830707</v>
      </c>
      <c r="AB114" s="29">
        <v>140928.59875647322</v>
      </c>
      <c r="AC114" s="29">
        <v>60479.933246902394</v>
      </c>
      <c r="AD114" s="29">
        <v>145274.39029904737</v>
      </c>
      <c r="AE114" s="29">
        <v>191644.65940129745</v>
      </c>
      <c r="AF114" s="29">
        <v>115562.05303979364</v>
      </c>
      <c r="AG114" s="29">
        <v>118806.2080973698</v>
      </c>
      <c r="AH114" s="29">
        <v>43733.619498022214</v>
      </c>
      <c r="AI114" s="29">
        <v>29055.218689204692</v>
      </c>
      <c r="AJ114" s="29">
        <v>39817.897504807144</v>
      </c>
      <c r="AK114" s="29">
        <v>1899.3705048094298</v>
      </c>
      <c r="AL114" s="30"/>
    </row>
    <row r="115" spans="1:38" s="17" customFormat="1" ht="26.25" customHeight="1" x14ac:dyDescent="0.25">
      <c r="A115" s="52"/>
      <c r="B115" s="32"/>
      <c r="C115" s="27"/>
      <c r="D115" s="28" t="s">
        <v>132</v>
      </c>
      <c r="E115" s="31" t="s">
        <v>235</v>
      </c>
      <c r="F115" s="31" t="s">
        <v>236</v>
      </c>
      <c r="G115" s="31" t="s">
        <v>237</v>
      </c>
      <c r="H115" s="31" t="s">
        <v>238</v>
      </c>
      <c r="I115" s="31" t="s">
        <v>239</v>
      </c>
      <c r="J115" s="31" t="s">
        <v>240</v>
      </c>
      <c r="K115" s="31" t="s">
        <v>241</v>
      </c>
      <c r="L115" s="31" t="s">
        <v>242</v>
      </c>
      <c r="M115" s="31" t="s">
        <v>243</v>
      </c>
      <c r="N115" s="31" t="s">
        <v>244</v>
      </c>
      <c r="O115" s="31" t="s">
        <v>245</v>
      </c>
      <c r="P115" s="31" t="s">
        <v>246</v>
      </c>
      <c r="Q115" s="31" t="s">
        <v>247</v>
      </c>
      <c r="R115" s="31" t="s">
        <v>248</v>
      </c>
      <c r="S115" s="31" t="s">
        <v>249</v>
      </c>
      <c r="T115" s="31" t="s">
        <v>250</v>
      </c>
      <c r="U115" s="31" t="s">
        <v>251</v>
      </c>
      <c r="V115" s="31" t="s">
        <v>252</v>
      </c>
      <c r="W115" s="31" t="s">
        <v>253</v>
      </c>
      <c r="X115" s="31" t="s">
        <v>254</v>
      </c>
      <c r="Y115" s="31" t="s">
        <v>255</v>
      </c>
      <c r="Z115" s="31" t="s">
        <v>256</v>
      </c>
      <c r="AA115" s="31" t="s">
        <v>257</v>
      </c>
      <c r="AB115" s="31" t="s">
        <v>258</v>
      </c>
      <c r="AC115" s="31" t="s">
        <v>259</v>
      </c>
      <c r="AD115" s="31" t="s">
        <v>260</v>
      </c>
      <c r="AE115" s="31" t="s">
        <v>261</v>
      </c>
      <c r="AF115" s="31" t="s">
        <v>262</v>
      </c>
      <c r="AG115" s="31" t="s">
        <v>263</v>
      </c>
      <c r="AH115" s="31" t="s">
        <v>264</v>
      </c>
      <c r="AI115" s="31" t="s">
        <v>265</v>
      </c>
      <c r="AJ115" s="31" t="s">
        <v>266</v>
      </c>
      <c r="AK115" s="31" t="s">
        <v>267</v>
      </c>
      <c r="AL115" s="30"/>
    </row>
    <row r="116" spans="1:38" s="17" customFormat="1" ht="26.25" customHeight="1" x14ac:dyDescent="0.25">
      <c r="A116" s="52"/>
      <c r="B116" s="32" t="s">
        <v>268</v>
      </c>
      <c r="C116" s="27">
        <f>SUM(E116:AK116)</f>
        <v>2375616.3038951387</v>
      </c>
      <c r="D116" s="28" t="s">
        <v>131</v>
      </c>
      <c r="E116" s="29">
        <v>54532.218283567861</v>
      </c>
      <c r="F116" s="29">
        <v>19984.937757388114</v>
      </c>
      <c r="G116" s="29">
        <v>2051.7595810706712</v>
      </c>
      <c r="H116" s="29">
        <v>130585.05337074274</v>
      </c>
      <c r="I116" s="29">
        <v>36909.745413370925</v>
      </c>
      <c r="J116" s="29">
        <v>39731.147309183201</v>
      </c>
      <c r="K116" s="29">
        <v>17903.769121669047</v>
      </c>
      <c r="L116" s="29">
        <v>30013.377917942453</v>
      </c>
      <c r="M116" s="29">
        <v>246699.31519093088</v>
      </c>
      <c r="N116" s="29">
        <v>48851.144515223641</v>
      </c>
      <c r="O116" s="29">
        <v>20410.942314693028</v>
      </c>
      <c r="P116" s="29">
        <v>119220.54166919523</v>
      </c>
      <c r="Q116" s="29">
        <v>17626.638725385626</v>
      </c>
      <c r="R116" s="29">
        <v>10633.586977034322</v>
      </c>
      <c r="S116" s="29">
        <v>24593.56246079029</v>
      </c>
      <c r="T116" s="29">
        <v>127236.01153218871</v>
      </c>
      <c r="U116" s="29">
        <v>9881.7607572870693</v>
      </c>
      <c r="V116" s="29">
        <v>85918.881894311504</v>
      </c>
      <c r="W116" s="29">
        <v>363305.74993100751</v>
      </c>
      <c r="X116" s="29">
        <v>18149.364828902835</v>
      </c>
      <c r="Y116" s="29">
        <v>10183.152668111672</v>
      </c>
      <c r="Z116" s="29">
        <v>349547.31602540636</v>
      </c>
      <c r="AA116" s="29">
        <v>22723.051419172116</v>
      </c>
      <c r="AB116" s="29">
        <v>50385.192986427559</v>
      </c>
      <c r="AC116" s="29">
        <v>59916.925208517896</v>
      </c>
      <c r="AD116" s="29">
        <v>221330.63487265029</v>
      </c>
      <c r="AE116" s="29">
        <v>79947.306697484324</v>
      </c>
      <c r="AF116" s="29">
        <v>28671.116291331655</v>
      </c>
      <c r="AG116" s="29">
        <v>51300.439484614086</v>
      </c>
      <c r="AH116" s="29">
        <v>28159.806545264473</v>
      </c>
      <c r="AI116" s="29">
        <v>14067.247167025678</v>
      </c>
      <c r="AJ116" s="29">
        <v>32852.962154377252</v>
      </c>
      <c r="AK116" s="29">
        <v>2291.6428228699201</v>
      </c>
      <c r="AL116" s="30"/>
    </row>
    <row r="117" spans="1:38" s="17" customFormat="1" ht="26.25" customHeight="1" x14ac:dyDescent="0.25">
      <c r="A117" s="52"/>
      <c r="B117" s="32"/>
      <c r="C117" s="27"/>
      <c r="D117" s="28" t="s">
        <v>132</v>
      </c>
      <c r="E117" s="31" t="s">
        <v>269</v>
      </c>
      <c r="F117" s="31" t="s">
        <v>270</v>
      </c>
      <c r="G117" s="31" t="s">
        <v>271</v>
      </c>
      <c r="H117" s="31" t="s">
        <v>272</v>
      </c>
      <c r="I117" s="31" t="s">
        <v>273</v>
      </c>
      <c r="J117" s="31" t="s">
        <v>274</v>
      </c>
      <c r="K117" s="31" t="s">
        <v>275</v>
      </c>
      <c r="L117" s="31" t="s">
        <v>276</v>
      </c>
      <c r="M117" s="31" t="s">
        <v>277</v>
      </c>
      <c r="N117" s="31" t="s">
        <v>278</v>
      </c>
      <c r="O117" s="31" t="s">
        <v>279</v>
      </c>
      <c r="P117" s="31" t="s">
        <v>280</v>
      </c>
      <c r="Q117" s="31" t="s">
        <v>281</v>
      </c>
      <c r="R117" s="31" t="s">
        <v>282</v>
      </c>
      <c r="S117" s="31" t="s">
        <v>283</v>
      </c>
      <c r="T117" s="31" t="s">
        <v>284</v>
      </c>
      <c r="U117" s="31" t="s">
        <v>285</v>
      </c>
      <c r="V117" s="31" t="s">
        <v>286</v>
      </c>
      <c r="W117" s="31" t="s">
        <v>287</v>
      </c>
      <c r="X117" s="31" t="s">
        <v>288</v>
      </c>
      <c r="Y117" s="31" t="s">
        <v>289</v>
      </c>
      <c r="Z117" s="31" t="s">
        <v>290</v>
      </c>
      <c r="AA117" s="31" t="s">
        <v>291</v>
      </c>
      <c r="AB117" s="31" t="s">
        <v>292</v>
      </c>
      <c r="AC117" s="31" t="s">
        <v>293</v>
      </c>
      <c r="AD117" s="31" t="s">
        <v>294</v>
      </c>
      <c r="AE117" s="31" t="s">
        <v>295</v>
      </c>
      <c r="AF117" s="31" t="s">
        <v>296</v>
      </c>
      <c r="AG117" s="31" t="s">
        <v>297</v>
      </c>
      <c r="AH117" s="31" t="s">
        <v>298</v>
      </c>
      <c r="AI117" s="31" t="s">
        <v>299</v>
      </c>
      <c r="AJ117" s="31" t="s">
        <v>300</v>
      </c>
      <c r="AK117" s="31" t="s">
        <v>301</v>
      </c>
      <c r="AL117" s="30"/>
    </row>
    <row r="118" spans="1:38" s="17" customFormat="1" ht="26.25" customHeight="1" x14ac:dyDescent="0.25">
      <c r="A118" s="52"/>
      <c r="B118" s="32" t="s">
        <v>302</v>
      </c>
      <c r="C118" s="27">
        <f>SUM(E118:AK118)</f>
        <v>590987.44712940883</v>
      </c>
      <c r="D118" s="28" t="s">
        <v>131</v>
      </c>
      <c r="E118" s="29">
        <v>20365.755812517204</v>
      </c>
      <c r="F118" s="29">
        <v>12081.103134799332</v>
      </c>
      <c r="G118" s="29">
        <v>4899.3668482671847</v>
      </c>
      <c r="H118" s="29">
        <v>16174.96666095406</v>
      </c>
      <c r="I118" s="29">
        <v>3567.0764460268338</v>
      </c>
      <c r="J118" s="29">
        <v>9504.3672411396055</v>
      </c>
      <c r="K118" s="29">
        <v>4579.7292225724805</v>
      </c>
      <c r="L118" s="29">
        <v>13127.662734693065</v>
      </c>
      <c r="M118" s="29">
        <v>52696.550771437367</v>
      </c>
      <c r="N118" s="29">
        <v>9662.8521529498848</v>
      </c>
      <c r="O118" s="29">
        <v>11026.345398966649</v>
      </c>
      <c r="P118" s="29">
        <v>38564.17633841926</v>
      </c>
      <c r="Q118" s="29">
        <v>7179.6629978911878</v>
      </c>
      <c r="R118" s="29">
        <v>3569.7414362722661</v>
      </c>
      <c r="S118" s="29">
        <v>3639.40508303452</v>
      </c>
      <c r="T118" s="29">
        <v>42977.443775655061</v>
      </c>
      <c r="U118" s="29">
        <v>858.32255063975174</v>
      </c>
      <c r="V118" s="29">
        <v>48426.950323249272</v>
      </c>
      <c r="W118" s="29">
        <v>42786.81550680205</v>
      </c>
      <c r="X118" s="29">
        <v>4685.6622473120924</v>
      </c>
      <c r="Y118" s="29">
        <v>14084.471564686459</v>
      </c>
      <c r="Z118" s="29">
        <v>118632.47573225529</v>
      </c>
      <c r="AA118" s="29">
        <v>7165.8944904262071</v>
      </c>
      <c r="AB118" s="29">
        <v>17767.37669107108</v>
      </c>
      <c r="AC118" s="29">
        <v>10215.083144246404</v>
      </c>
      <c r="AD118" s="29">
        <v>12223.067089145738</v>
      </c>
      <c r="AE118" s="29">
        <v>17075.566331474551</v>
      </c>
      <c r="AF118" s="29">
        <v>11599.066548288816</v>
      </c>
      <c r="AG118" s="29">
        <v>16235.772368875072</v>
      </c>
      <c r="AH118" s="29">
        <v>5597.406148953778</v>
      </c>
      <c r="AI118" s="29">
        <v>3598.3586748783769</v>
      </c>
      <c r="AJ118" s="29">
        <v>5472.2837319275777</v>
      </c>
      <c r="AK118" s="29">
        <v>946.6679295800368</v>
      </c>
      <c r="AL118" s="30"/>
    </row>
    <row r="119" spans="1:38" s="17" customFormat="1" ht="26.25" customHeight="1" x14ac:dyDescent="0.25">
      <c r="A119" s="52"/>
      <c r="B119" s="32"/>
      <c r="C119" s="27"/>
      <c r="D119" s="28" t="s">
        <v>132</v>
      </c>
      <c r="E119" s="31" t="s">
        <v>303</v>
      </c>
      <c r="F119" s="31" t="s">
        <v>304</v>
      </c>
      <c r="G119" s="31" t="s">
        <v>305</v>
      </c>
      <c r="H119" s="31" t="s">
        <v>306</v>
      </c>
      <c r="I119" s="31" t="s">
        <v>307</v>
      </c>
      <c r="J119" s="31" t="s">
        <v>308</v>
      </c>
      <c r="K119" s="31" t="s">
        <v>309</v>
      </c>
      <c r="L119" s="31" t="s">
        <v>310</v>
      </c>
      <c r="M119" s="31" t="s">
        <v>311</v>
      </c>
      <c r="N119" s="31" t="s">
        <v>312</v>
      </c>
      <c r="O119" s="31" t="s">
        <v>313</v>
      </c>
      <c r="P119" s="31" t="s">
        <v>314</v>
      </c>
      <c r="Q119" s="31" t="s">
        <v>315</v>
      </c>
      <c r="R119" s="31" t="s">
        <v>316</v>
      </c>
      <c r="S119" s="31" t="s">
        <v>317</v>
      </c>
      <c r="T119" s="31" t="s">
        <v>318</v>
      </c>
      <c r="U119" s="31" t="s">
        <v>319</v>
      </c>
      <c r="V119" s="31" t="s">
        <v>320</v>
      </c>
      <c r="W119" s="31" t="s">
        <v>321</v>
      </c>
      <c r="X119" s="31" t="s">
        <v>322</v>
      </c>
      <c r="Y119" s="31" t="s">
        <v>323</v>
      </c>
      <c r="Z119" s="31" t="s">
        <v>324</v>
      </c>
      <c r="AA119" s="31" t="s">
        <v>325</v>
      </c>
      <c r="AB119" s="31" t="s">
        <v>326</v>
      </c>
      <c r="AC119" s="31" t="s">
        <v>327</v>
      </c>
      <c r="AD119" s="31" t="s">
        <v>328</v>
      </c>
      <c r="AE119" s="31" t="s">
        <v>329</v>
      </c>
      <c r="AF119" s="31" t="s">
        <v>330</v>
      </c>
      <c r="AG119" s="31" t="s">
        <v>331</v>
      </c>
      <c r="AH119" s="31" t="s">
        <v>332</v>
      </c>
      <c r="AI119" s="31" t="s">
        <v>333</v>
      </c>
      <c r="AJ119" s="31" t="s">
        <v>334</v>
      </c>
      <c r="AK119" s="31" t="s">
        <v>335</v>
      </c>
      <c r="AL119" s="30"/>
    </row>
    <row r="120" spans="1:38" s="17" customFormat="1" ht="26.25" customHeight="1" x14ac:dyDescent="0.25">
      <c r="A120" s="52"/>
      <c r="B120" s="32" t="s">
        <v>336</v>
      </c>
      <c r="C120" s="27">
        <f>SUM(E120:AK120)</f>
        <v>2046336.0524753768</v>
      </c>
      <c r="D120" s="28" t="s">
        <v>131</v>
      </c>
      <c r="E120" s="29">
        <v>46650.820184942299</v>
      </c>
      <c r="F120" s="29">
        <v>32161.310076351525</v>
      </c>
      <c r="G120" s="29">
        <v>13207.257014350926</v>
      </c>
      <c r="H120" s="29">
        <v>67395.571306800717</v>
      </c>
      <c r="I120" s="29">
        <v>17318.737353016528</v>
      </c>
      <c r="J120" s="29">
        <v>33376.185553553158</v>
      </c>
      <c r="K120" s="29">
        <v>16005.596957380463</v>
      </c>
      <c r="L120" s="29">
        <v>58889.006144561019</v>
      </c>
      <c r="M120" s="29">
        <v>180933.08774951723</v>
      </c>
      <c r="N120" s="29">
        <v>42958.047484676012</v>
      </c>
      <c r="O120" s="29">
        <v>36948.311905843497</v>
      </c>
      <c r="P120" s="29">
        <v>138076.54816288591</v>
      </c>
      <c r="Q120" s="29">
        <v>28164.098077321683</v>
      </c>
      <c r="R120" s="29">
        <v>13271.098779019383</v>
      </c>
      <c r="S120" s="29">
        <v>13037.150517309607</v>
      </c>
      <c r="T120" s="29">
        <v>138859.54864020558</v>
      </c>
      <c r="U120" s="29">
        <v>18813.658616204197</v>
      </c>
      <c r="V120" s="29">
        <v>112164.26622621376</v>
      </c>
      <c r="W120" s="29">
        <v>77936.883459143864</v>
      </c>
      <c r="X120" s="29">
        <v>17602.653817255101</v>
      </c>
      <c r="Y120" s="29">
        <v>46661.671972132448</v>
      </c>
      <c r="Z120" s="29">
        <v>453482.25082881865</v>
      </c>
      <c r="AA120" s="29">
        <v>39424.715635549655</v>
      </c>
      <c r="AB120" s="29">
        <v>68024.8853306112</v>
      </c>
      <c r="AC120" s="29">
        <v>25934.145733415553</v>
      </c>
      <c r="AD120" s="29">
        <v>62685.787952722196</v>
      </c>
      <c r="AE120" s="29">
        <v>67325.39630900562</v>
      </c>
      <c r="AF120" s="29">
        <v>59918.198119251123</v>
      </c>
      <c r="AG120" s="29">
        <v>54696.738780547719</v>
      </c>
      <c r="AH120" s="29">
        <v>28657.507134383708</v>
      </c>
      <c r="AI120" s="29">
        <v>12575.826180798933</v>
      </c>
      <c r="AJ120" s="29">
        <v>20735.77604217143</v>
      </c>
      <c r="AK120" s="29">
        <v>2443.3144294161284</v>
      </c>
      <c r="AL120" s="30"/>
    </row>
    <row r="121" spans="1:38" s="17" customFormat="1" ht="26.25" customHeight="1" x14ac:dyDescent="0.25">
      <c r="A121" s="52"/>
      <c r="B121" s="32"/>
      <c r="C121" s="27"/>
      <c r="D121" s="28" t="s">
        <v>132</v>
      </c>
      <c r="E121" s="31" t="s">
        <v>337</v>
      </c>
      <c r="F121" s="31" t="s">
        <v>338</v>
      </c>
      <c r="G121" s="31" t="s">
        <v>339</v>
      </c>
      <c r="H121" s="31" t="s">
        <v>340</v>
      </c>
      <c r="I121" s="31" t="s">
        <v>341</v>
      </c>
      <c r="J121" s="31" t="s">
        <v>342</v>
      </c>
      <c r="K121" s="31" t="s">
        <v>343</v>
      </c>
      <c r="L121" s="31" t="s">
        <v>344</v>
      </c>
      <c r="M121" s="31" t="s">
        <v>345</v>
      </c>
      <c r="N121" s="31" t="s">
        <v>346</v>
      </c>
      <c r="O121" s="31" t="s">
        <v>347</v>
      </c>
      <c r="P121" s="31" t="s">
        <v>348</v>
      </c>
      <c r="Q121" s="31" t="s">
        <v>349</v>
      </c>
      <c r="R121" s="31" t="s">
        <v>350</v>
      </c>
      <c r="S121" s="31" t="s">
        <v>351</v>
      </c>
      <c r="T121" s="31" t="s">
        <v>352</v>
      </c>
      <c r="U121" s="31" t="s">
        <v>353</v>
      </c>
      <c r="V121" s="31" t="s">
        <v>354</v>
      </c>
      <c r="W121" s="31" t="s">
        <v>355</v>
      </c>
      <c r="X121" s="31" t="s">
        <v>356</v>
      </c>
      <c r="Y121" s="31" t="s">
        <v>357</v>
      </c>
      <c r="Z121" s="31" t="s">
        <v>358</v>
      </c>
      <c r="AA121" s="31" t="s">
        <v>359</v>
      </c>
      <c r="AB121" s="31" t="s">
        <v>360</v>
      </c>
      <c r="AC121" s="31" t="s">
        <v>361</v>
      </c>
      <c r="AD121" s="31" t="s">
        <v>362</v>
      </c>
      <c r="AE121" s="31" t="s">
        <v>363</v>
      </c>
      <c r="AF121" s="31" t="s">
        <v>364</v>
      </c>
      <c r="AG121" s="31" t="s">
        <v>365</v>
      </c>
      <c r="AH121" s="31" t="s">
        <v>366</v>
      </c>
      <c r="AI121" s="31" t="s">
        <v>367</v>
      </c>
      <c r="AJ121" s="31" t="s">
        <v>368</v>
      </c>
      <c r="AK121" s="31" t="s">
        <v>369</v>
      </c>
      <c r="AL121" s="30"/>
    </row>
    <row r="122" spans="1:38" s="17" customFormat="1" ht="26.25" customHeight="1" x14ac:dyDescent="0.25">
      <c r="A122" s="52"/>
      <c r="B122" s="32" t="s">
        <v>370</v>
      </c>
      <c r="C122" s="27">
        <f>SUM(E122:AK122)</f>
        <v>12527716.920410557</v>
      </c>
      <c r="D122" s="28" t="s">
        <v>131</v>
      </c>
      <c r="E122" s="29">
        <v>299545.66453794343</v>
      </c>
      <c r="F122" s="29">
        <v>112536.56330503826</v>
      </c>
      <c r="G122" s="29">
        <v>28310.462897669757</v>
      </c>
      <c r="H122" s="29">
        <v>442120.62648082757</v>
      </c>
      <c r="I122" s="29">
        <v>118194.37471953619</v>
      </c>
      <c r="J122" s="29">
        <v>321164.70178447175</v>
      </c>
      <c r="K122" s="29">
        <v>95884.868901874783</v>
      </c>
      <c r="L122" s="29">
        <v>425859.99809309427</v>
      </c>
      <c r="M122" s="29">
        <v>858934.62837682723</v>
      </c>
      <c r="N122" s="29">
        <v>332683.10397375567</v>
      </c>
      <c r="O122" s="29">
        <v>226514.73926310957</v>
      </c>
      <c r="P122" s="29">
        <v>759640.47462383821</v>
      </c>
      <c r="Q122" s="29">
        <v>67390.980790900823</v>
      </c>
      <c r="R122" s="29">
        <v>182319.48123434334</v>
      </c>
      <c r="S122" s="29">
        <v>113032.93665965788</v>
      </c>
      <c r="T122" s="29">
        <v>887649.1316805192</v>
      </c>
      <c r="U122" s="29">
        <v>347098.71893043024</v>
      </c>
      <c r="V122" s="29">
        <v>1570433.2538472067</v>
      </c>
      <c r="W122" s="29">
        <v>785530.35751887201</v>
      </c>
      <c r="X122" s="29">
        <v>60289.108800451279</v>
      </c>
      <c r="Y122" s="29">
        <v>440742.77343305683</v>
      </c>
      <c r="Z122" s="29">
        <v>1655559.9125534841</v>
      </c>
      <c r="AA122" s="29">
        <v>124690.3518962019</v>
      </c>
      <c r="AB122" s="29">
        <v>237608.63594038741</v>
      </c>
      <c r="AC122" s="29">
        <v>223746.08178612162</v>
      </c>
      <c r="AD122" s="29">
        <v>578680.80572012474</v>
      </c>
      <c r="AE122" s="29">
        <v>240048.2596399982</v>
      </c>
      <c r="AF122" s="29">
        <v>268856.68776550685</v>
      </c>
      <c r="AG122" s="29">
        <v>301122.27526278823</v>
      </c>
      <c r="AH122" s="29">
        <v>181457.77985655508</v>
      </c>
      <c r="AI122" s="29">
        <v>75338.111280044468</v>
      </c>
      <c r="AJ122" s="29">
        <v>154876.72011873336</v>
      </c>
      <c r="AK122" s="29">
        <v>9854.3487371828887</v>
      </c>
      <c r="AL122" s="30"/>
    </row>
    <row r="123" spans="1:38" s="17" customFormat="1" ht="26.25" customHeight="1" x14ac:dyDescent="0.25">
      <c r="A123" s="52"/>
      <c r="B123" s="32"/>
      <c r="C123" s="27"/>
      <c r="D123" s="28" t="s">
        <v>132</v>
      </c>
      <c r="E123" s="31" t="s">
        <v>371</v>
      </c>
      <c r="F123" s="31" t="s">
        <v>372</v>
      </c>
      <c r="G123" s="31" t="s">
        <v>373</v>
      </c>
      <c r="H123" s="31" t="s">
        <v>374</v>
      </c>
      <c r="I123" s="31" t="s">
        <v>375</v>
      </c>
      <c r="J123" s="31" t="s">
        <v>376</v>
      </c>
      <c r="K123" s="31" t="s">
        <v>377</v>
      </c>
      <c r="L123" s="31" t="s">
        <v>378</v>
      </c>
      <c r="M123" s="31" t="s">
        <v>379</v>
      </c>
      <c r="N123" s="31" t="s">
        <v>380</v>
      </c>
      <c r="O123" s="31" t="s">
        <v>381</v>
      </c>
      <c r="P123" s="31" t="s">
        <v>382</v>
      </c>
      <c r="Q123" s="31" t="s">
        <v>383</v>
      </c>
      <c r="R123" s="31" t="s">
        <v>384</v>
      </c>
      <c r="S123" s="31" t="s">
        <v>385</v>
      </c>
      <c r="T123" s="31" t="s">
        <v>386</v>
      </c>
      <c r="U123" s="31" t="s">
        <v>387</v>
      </c>
      <c r="V123" s="31" t="s">
        <v>388</v>
      </c>
      <c r="W123" s="31" t="s">
        <v>389</v>
      </c>
      <c r="X123" s="31" t="s">
        <v>390</v>
      </c>
      <c r="Y123" s="31" t="s">
        <v>391</v>
      </c>
      <c r="Z123" s="31" t="s">
        <v>392</v>
      </c>
      <c r="AA123" s="31" t="s">
        <v>393</v>
      </c>
      <c r="AB123" s="31" t="s">
        <v>394</v>
      </c>
      <c r="AC123" s="31" t="s">
        <v>395</v>
      </c>
      <c r="AD123" s="31" t="s">
        <v>396</v>
      </c>
      <c r="AE123" s="31" t="s">
        <v>397</v>
      </c>
      <c r="AF123" s="31" t="s">
        <v>398</v>
      </c>
      <c r="AG123" s="31" t="s">
        <v>399</v>
      </c>
      <c r="AH123" s="31" t="s">
        <v>400</v>
      </c>
      <c r="AI123" s="31" t="s">
        <v>401</v>
      </c>
      <c r="AJ123" s="31" t="s">
        <v>402</v>
      </c>
      <c r="AK123" s="31" t="s">
        <v>403</v>
      </c>
      <c r="AL123" s="30"/>
    </row>
    <row r="124" spans="1:38" s="17" customFormat="1" ht="26.25" customHeight="1" x14ac:dyDescent="0.25">
      <c r="A124" s="52"/>
      <c r="B124" s="32" t="s">
        <v>404</v>
      </c>
      <c r="C124" s="27">
        <f>SUM(E124:AK124)</f>
        <v>1504844.2067174672</v>
      </c>
      <c r="D124" s="28" t="s">
        <v>131</v>
      </c>
      <c r="E124" s="29">
        <v>38615.582702309417</v>
      </c>
      <c r="F124" s="29">
        <v>21374.196093307928</v>
      </c>
      <c r="G124" s="29">
        <v>13831.09073552168</v>
      </c>
      <c r="H124" s="29">
        <v>41670.299853466488</v>
      </c>
      <c r="I124" s="29">
        <v>42617.612287126271</v>
      </c>
      <c r="J124" s="29">
        <v>34323.76042581135</v>
      </c>
      <c r="K124" s="29">
        <v>17782.769619468287</v>
      </c>
      <c r="L124" s="29">
        <v>43337.886047629065</v>
      </c>
      <c r="M124" s="29">
        <v>120968.30763965916</v>
      </c>
      <c r="N124" s="29">
        <v>45065.544516873226</v>
      </c>
      <c r="O124" s="29">
        <v>18088.576083371481</v>
      </c>
      <c r="P124" s="29">
        <v>103003.40485867158</v>
      </c>
      <c r="Q124" s="29">
        <v>18713.298227532443</v>
      </c>
      <c r="R124" s="29">
        <v>7918.0595649914931</v>
      </c>
      <c r="S124" s="29">
        <v>17214.742771910023</v>
      </c>
      <c r="T124" s="29">
        <v>83151.276351685723</v>
      </c>
      <c r="U124" s="29">
        <v>24514.714331141986</v>
      </c>
      <c r="V124" s="29">
        <v>44135.988712609382</v>
      </c>
      <c r="W124" s="29">
        <v>103320.56097629266</v>
      </c>
      <c r="X124" s="29">
        <v>13518.875110006358</v>
      </c>
      <c r="Y124" s="29">
        <v>39914.68898247819</v>
      </c>
      <c r="Z124" s="29">
        <v>227616.37102705101</v>
      </c>
      <c r="AA124" s="29">
        <v>19472.744040837708</v>
      </c>
      <c r="AB124" s="29">
        <v>60001.20301717033</v>
      </c>
      <c r="AC124" s="29">
        <v>20158.876844541111</v>
      </c>
      <c r="AD124" s="29">
        <v>55561.232175868194</v>
      </c>
      <c r="AE124" s="29">
        <v>82630.41957971685</v>
      </c>
      <c r="AF124" s="29">
        <v>42421.793936841124</v>
      </c>
      <c r="AG124" s="29">
        <v>49827.107386391064</v>
      </c>
      <c r="AH124" s="29">
        <v>18675.450564441235</v>
      </c>
      <c r="AI124" s="29">
        <v>13972.176129582225</v>
      </c>
      <c r="AJ124" s="29">
        <v>20077.268365160566</v>
      </c>
      <c r="AK124" s="29">
        <v>1348.3277580012541</v>
      </c>
      <c r="AL124" s="30"/>
    </row>
    <row r="125" spans="1:38" s="17" customFormat="1" ht="26.25" customHeight="1" x14ac:dyDescent="0.25">
      <c r="A125" s="52"/>
      <c r="B125" s="32"/>
      <c r="C125" s="27"/>
      <c r="D125" s="28" t="s">
        <v>132</v>
      </c>
      <c r="E125" s="31" t="s">
        <v>405</v>
      </c>
      <c r="F125" s="31" t="s">
        <v>406</v>
      </c>
      <c r="G125" s="31" t="s">
        <v>407</v>
      </c>
      <c r="H125" s="31" t="s">
        <v>408</v>
      </c>
      <c r="I125" s="31" t="s">
        <v>409</v>
      </c>
      <c r="J125" s="31" t="s">
        <v>410</v>
      </c>
      <c r="K125" s="31" t="s">
        <v>411</v>
      </c>
      <c r="L125" s="31" t="s">
        <v>412</v>
      </c>
      <c r="M125" s="31" t="s">
        <v>413</v>
      </c>
      <c r="N125" s="31" t="s">
        <v>414</v>
      </c>
      <c r="O125" s="31" t="s">
        <v>415</v>
      </c>
      <c r="P125" s="31" t="s">
        <v>416</v>
      </c>
      <c r="Q125" s="31" t="s">
        <v>417</v>
      </c>
      <c r="R125" s="31" t="s">
        <v>418</v>
      </c>
      <c r="S125" s="31" t="s">
        <v>419</v>
      </c>
      <c r="T125" s="31" t="s">
        <v>420</v>
      </c>
      <c r="U125" s="31" t="s">
        <v>421</v>
      </c>
      <c r="V125" s="31" t="s">
        <v>422</v>
      </c>
      <c r="W125" s="31" t="s">
        <v>423</v>
      </c>
      <c r="X125" s="31" t="s">
        <v>424</v>
      </c>
      <c r="Y125" s="31" t="s">
        <v>425</v>
      </c>
      <c r="Z125" s="31" t="s">
        <v>426</v>
      </c>
      <c r="AA125" s="31" t="s">
        <v>427</v>
      </c>
      <c r="AB125" s="31" t="s">
        <v>428</v>
      </c>
      <c r="AC125" s="31" t="s">
        <v>429</v>
      </c>
      <c r="AD125" s="31" t="s">
        <v>430</v>
      </c>
      <c r="AE125" s="31" t="s">
        <v>431</v>
      </c>
      <c r="AF125" s="31" t="s">
        <v>432</v>
      </c>
      <c r="AG125" s="31" t="s">
        <v>433</v>
      </c>
      <c r="AH125" s="31" t="s">
        <v>434</v>
      </c>
      <c r="AI125" s="31" t="s">
        <v>435</v>
      </c>
      <c r="AJ125" s="31" t="s">
        <v>436</v>
      </c>
      <c r="AK125" s="31" t="s">
        <v>437</v>
      </c>
      <c r="AL125" s="30"/>
    </row>
    <row r="126" spans="1:38" s="17" customFormat="1" ht="26.25" customHeight="1" x14ac:dyDescent="0.25">
      <c r="A126" s="52"/>
      <c r="B126" s="32" t="s">
        <v>438</v>
      </c>
      <c r="C126" s="27">
        <f>SUM(E126:AK126)</f>
        <v>6186987.3032527482</v>
      </c>
      <c r="D126" s="28" t="s">
        <v>131</v>
      </c>
      <c r="E126" s="29">
        <v>207626.18975867314</v>
      </c>
      <c r="F126" s="29">
        <v>138698.1246075854</v>
      </c>
      <c r="G126" s="29">
        <v>64624.284639573336</v>
      </c>
      <c r="H126" s="29">
        <v>97515.367201705158</v>
      </c>
      <c r="I126" s="29">
        <v>87903.733290729127</v>
      </c>
      <c r="J126" s="29">
        <v>140707.55836572265</v>
      </c>
      <c r="K126" s="29">
        <v>60002.996199676425</v>
      </c>
      <c r="L126" s="29">
        <v>129089.74433747768</v>
      </c>
      <c r="M126" s="29">
        <v>355229.53878384049</v>
      </c>
      <c r="N126" s="29">
        <v>201061.06047988823</v>
      </c>
      <c r="O126" s="29">
        <v>121838.13712611716</v>
      </c>
      <c r="P126" s="29">
        <v>624675.37664687179</v>
      </c>
      <c r="Q126" s="29">
        <v>87540.451188435982</v>
      </c>
      <c r="R126" s="29">
        <v>28028.444708658459</v>
      </c>
      <c r="S126" s="29">
        <v>76591.802573559515</v>
      </c>
      <c r="T126" s="29">
        <v>359596.94317430258</v>
      </c>
      <c r="U126" s="29">
        <v>118820.76426781772</v>
      </c>
      <c r="V126" s="29">
        <v>268197.51892865635</v>
      </c>
      <c r="W126" s="29">
        <v>185115.71624961952</v>
      </c>
      <c r="X126" s="29">
        <v>50938.132197136147</v>
      </c>
      <c r="Y126" s="29">
        <v>88180.625441627941</v>
      </c>
      <c r="Z126" s="29">
        <v>796156.10892435384</v>
      </c>
      <c r="AA126" s="29">
        <v>86212.091793305925</v>
      </c>
      <c r="AB126" s="29">
        <v>192126.17255825098</v>
      </c>
      <c r="AC126" s="29">
        <v>67696.271213082524</v>
      </c>
      <c r="AD126" s="29">
        <v>604063.97729722946</v>
      </c>
      <c r="AE126" s="29">
        <v>354420.5551399067</v>
      </c>
      <c r="AF126" s="29">
        <v>146142.58475613696</v>
      </c>
      <c r="AG126" s="29">
        <v>244661.71862660532</v>
      </c>
      <c r="AH126" s="29">
        <v>71433.226464882988</v>
      </c>
      <c r="AI126" s="29">
        <v>47145.211299745759</v>
      </c>
      <c r="AJ126" s="29">
        <v>81299.969815984528</v>
      </c>
      <c r="AK126" s="29">
        <v>3646.9051955882633</v>
      </c>
      <c r="AL126" s="30"/>
    </row>
    <row r="127" spans="1:38" s="17" customFormat="1" ht="26.25" customHeight="1" x14ac:dyDescent="0.25">
      <c r="A127" s="52"/>
      <c r="B127" s="32"/>
      <c r="C127" s="27"/>
      <c r="D127" s="28" t="s">
        <v>132</v>
      </c>
      <c r="E127" s="33" t="s">
        <v>439</v>
      </c>
      <c r="F127" s="33" t="s">
        <v>440</v>
      </c>
      <c r="G127" s="33" t="s">
        <v>441</v>
      </c>
      <c r="H127" s="33" t="s">
        <v>442</v>
      </c>
      <c r="I127" s="33" t="s">
        <v>443</v>
      </c>
      <c r="J127" s="33" t="s">
        <v>444</v>
      </c>
      <c r="K127" s="33" t="s">
        <v>445</v>
      </c>
      <c r="L127" s="33" t="s">
        <v>446</v>
      </c>
      <c r="M127" s="33" t="s">
        <v>447</v>
      </c>
      <c r="N127" s="33" t="s">
        <v>448</v>
      </c>
      <c r="O127" s="33" t="s">
        <v>449</v>
      </c>
      <c r="P127" s="33" t="s">
        <v>450</v>
      </c>
      <c r="Q127" s="33" t="s">
        <v>451</v>
      </c>
      <c r="R127" s="33" t="s">
        <v>452</v>
      </c>
      <c r="S127" s="33" t="s">
        <v>453</v>
      </c>
      <c r="T127" s="33" t="s">
        <v>454</v>
      </c>
      <c r="U127" s="33" t="s">
        <v>455</v>
      </c>
      <c r="V127" s="33" t="s">
        <v>456</v>
      </c>
      <c r="W127" s="33" t="s">
        <v>457</v>
      </c>
      <c r="X127" s="33" t="s">
        <v>458</v>
      </c>
      <c r="Y127" s="33" t="s">
        <v>459</v>
      </c>
      <c r="Z127" s="33" t="s">
        <v>460</v>
      </c>
      <c r="AA127" s="33" t="s">
        <v>461</v>
      </c>
      <c r="AB127" s="33" t="s">
        <v>462</v>
      </c>
      <c r="AC127" s="33" t="s">
        <v>463</v>
      </c>
      <c r="AD127" s="33" t="s">
        <v>464</v>
      </c>
      <c r="AE127" s="33" t="s">
        <v>465</v>
      </c>
      <c r="AF127" s="33" t="s">
        <v>466</v>
      </c>
      <c r="AG127" s="33" t="s">
        <v>467</v>
      </c>
      <c r="AH127" s="33" t="s">
        <v>468</v>
      </c>
      <c r="AI127" s="33" t="s">
        <v>469</v>
      </c>
      <c r="AJ127" s="33" t="s">
        <v>470</v>
      </c>
      <c r="AK127" s="33" t="s">
        <v>471</v>
      </c>
      <c r="AL127" s="30"/>
    </row>
    <row r="128" spans="1:38" s="17" customFormat="1" ht="26.25" customHeight="1" x14ac:dyDescent="0.25">
      <c r="A128" s="52"/>
      <c r="B128" s="32" t="s">
        <v>472</v>
      </c>
      <c r="C128" s="27">
        <f>SUM(E128:AK128)</f>
        <v>4648711.8640307672</v>
      </c>
      <c r="D128" s="28" t="s">
        <v>131</v>
      </c>
      <c r="E128" s="29">
        <v>159050.52401614381</v>
      </c>
      <c r="F128" s="29">
        <v>38893.914072216037</v>
      </c>
      <c r="G128" s="29">
        <v>19754.846268211106</v>
      </c>
      <c r="H128" s="29">
        <v>57427.89238416955</v>
      </c>
      <c r="I128" s="29">
        <v>20601.405922624144</v>
      </c>
      <c r="J128" s="29">
        <v>47857.956873707044</v>
      </c>
      <c r="K128" s="29">
        <v>27307.862306219959</v>
      </c>
      <c r="L128" s="29">
        <v>185470.2447200375</v>
      </c>
      <c r="M128" s="29">
        <v>248269.11254479279</v>
      </c>
      <c r="N128" s="29">
        <v>30575.568536078295</v>
      </c>
      <c r="O128" s="29">
        <v>136273.92885486604</v>
      </c>
      <c r="P128" s="29">
        <v>187297.15510678999</v>
      </c>
      <c r="Q128" s="29">
        <v>48174.941963694429</v>
      </c>
      <c r="R128" s="29">
        <v>21080.923139050021</v>
      </c>
      <c r="S128" s="29">
        <v>16957.65039807342</v>
      </c>
      <c r="T128" s="29">
        <v>476169.35262383003</v>
      </c>
      <c r="U128" s="29">
        <v>8708.8575198550679</v>
      </c>
      <c r="V128" s="29">
        <v>372085.27827407478</v>
      </c>
      <c r="W128" s="29">
        <v>86191.733021427499</v>
      </c>
      <c r="X128" s="29">
        <v>21203.97166323433</v>
      </c>
      <c r="Y128" s="29">
        <v>203043.02513412171</v>
      </c>
      <c r="Z128" s="29">
        <v>976238.51758032897</v>
      </c>
      <c r="AA128" s="29">
        <v>83908.625746976235</v>
      </c>
      <c r="AB128" s="29">
        <v>306853.00815442868</v>
      </c>
      <c r="AC128" s="29">
        <v>38609.128460230786</v>
      </c>
      <c r="AD128" s="29">
        <v>78226.031276518595</v>
      </c>
      <c r="AE128" s="29">
        <v>139815.16700006751</v>
      </c>
      <c r="AF128" s="29">
        <v>424889.4043104506</v>
      </c>
      <c r="AG128" s="29">
        <v>88605.709888122059</v>
      </c>
      <c r="AH128" s="29">
        <v>42742.062347434614</v>
      </c>
      <c r="AI128" s="29">
        <v>21456.177526315681</v>
      </c>
      <c r="AJ128" s="29">
        <v>28400.521128104869</v>
      </c>
      <c r="AK128" s="29">
        <v>6571.3652685713723</v>
      </c>
      <c r="AL128" s="30"/>
    </row>
    <row r="129" spans="1:38" s="17" customFormat="1" ht="26.25" customHeight="1" x14ac:dyDescent="0.25">
      <c r="A129" s="52"/>
      <c r="B129" s="32"/>
      <c r="C129" s="27"/>
      <c r="D129" s="28" t="s">
        <v>132</v>
      </c>
      <c r="E129" s="33" t="s">
        <v>473</v>
      </c>
      <c r="F129" s="33" t="s">
        <v>474</v>
      </c>
      <c r="G129" s="33" t="s">
        <v>475</v>
      </c>
      <c r="H129" s="33" t="s">
        <v>476</v>
      </c>
      <c r="I129" s="33" t="s">
        <v>477</v>
      </c>
      <c r="J129" s="33" t="s">
        <v>478</v>
      </c>
      <c r="K129" s="33" t="s">
        <v>479</v>
      </c>
      <c r="L129" s="33" t="s">
        <v>480</v>
      </c>
      <c r="M129" s="33" t="s">
        <v>481</v>
      </c>
      <c r="N129" s="33" t="s">
        <v>482</v>
      </c>
      <c r="O129" s="33" t="s">
        <v>483</v>
      </c>
      <c r="P129" s="33" t="s">
        <v>484</v>
      </c>
      <c r="Q129" s="33" t="s">
        <v>485</v>
      </c>
      <c r="R129" s="33" t="s">
        <v>486</v>
      </c>
      <c r="S129" s="33" t="s">
        <v>487</v>
      </c>
      <c r="T129" s="33" t="s">
        <v>488</v>
      </c>
      <c r="U129" s="33" t="s">
        <v>489</v>
      </c>
      <c r="V129" s="33" t="s">
        <v>490</v>
      </c>
      <c r="W129" s="33" t="s">
        <v>491</v>
      </c>
      <c r="X129" s="33" t="s">
        <v>492</v>
      </c>
      <c r="Y129" s="33" t="s">
        <v>493</v>
      </c>
      <c r="Z129" s="33" t="s">
        <v>494</v>
      </c>
      <c r="AA129" s="33" t="s">
        <v>495</v>
      </c>
      <c r="AB129" s="33" t="s">
        <v>496</v>
      </c>
      <c r="AC129" s="33" t="s">
        <v>497</v>
      </c>
      <c r="AD129" s="33" t="s">
        <v>498</v>
      </c>
      <c r="AE129" s="33" t="s">
        <v>499</v>
      </c>
      <c r="AF129" s="33" t="s">
        <v>500</v>
      </c>
      <c r="AG129" s="33" t="s">
        <v>501</v>
      </c>
      <c r="AH129" s="33" t="s">
        <v>502</v>
      </c>
      <c r="AI129" s="33" t="s">
        <v>503</v>
      </c>
      <c r="AJ129" s="33" t="s">
        <v>504</v>
      </c>
      <c r="AK129" s="33" t="s">
        <v>505</v>
      </c>
      <c r="AL129" s="30"/>
    </row>
    <row r="130" spans="1:38" s="17" customFormat="1" ht="26.25" customHeight="1" x14ac:dyDescent="0.25">
      <c r="A130" s="52"/>
      <c r="B130" s="32" t="s">
        <v>13</v>
      </c>
      <c r="C130" s="27">
        <f>SUM(E130:AK130)</f>
        <v>10696399.160689224</v>
      </c>
      <c r="D130" s="28" t="s">
        <v>131</v>
      </c>
      <c r="E130" s="29">
        <v>263866.17556548718</v>
      </c>
      <c r="F130" s="29">
        <v>124300.53116305203</v>
      </c>
      <c r="G130" s="29">
        <v>54601.716411264584</v>
      </c>
      <c r="H130" s="29">
        <v>172269.41848106691</v>
      </c>
      <c r="I130" s="29">
        <v>90704.848417419387</v>
      </c>
      <c r="J130" s="29">
        <v>183092.99988070285</v>
      </c>
      <c r="K130" s="29">
        <v>91758.22409761115</v>
      </c>
      <c r="L130" s="29">
        <v>390268.86263437179</v>
      </c>
      <c r="M130" s="29">
        <v>883820.8585582386</v>
      </c>
      <c r="N130" s="29">
        <v>176603.91328324683</v>
      </c>
      <c r="O130" s="29">
        <v>183367.6406986888</v>
      </c>
      <c r="P130" s="29">
        <v>786278.29413183813</v>
      </c>
      <c r="Q130" s="29">
        <v>100218.82384855661</v>
      </c>
      <c r="R130" s="29">
        <v>67973.171951209355</v>
      </c>
      <c r="S130" s="29">
        <v>95726.747537249001</v>
      </c>
      <c r="T130" s="29">
        <v>853649.33424601483</v>
      </c>
      <c r="U130" s="29">
        <v>89221.17111698947</v>
      </c>
      <c r="V130" s="29">
        <v>879507.48608142021</v>
      </c>
      <c r="W130" s="29">
        <v>455782.1590887343</v>
      </c>
      <c r="X130" s="29">
        <v>68294.278646715989</v>
      </c>
      <c r="Y130" s="29">
        <v>341361.82342701807</v>
      </c>
      <c r="Z130" s="29">
        <v>2111917.0147544346</v>
      </c>
      <c r="AA130" s="29">
        <v>143668.95049242431</v>
      </c>
      <c r="AB130" s="29">
        <v>315140.36894356954</v>
      </c>
      <c r="AC130" s="29">
        <v>130739.31503750228</v>
      </c>
      <c r="AD130" s="29">
        <v>321199.42845990782</v>
      </c>
      <c r="AE130" s="29">
        <v>364057.49675311969</v>
      </c>
      <c r="AF130" s="29">
        <v>291557.66683534469</v>
      </c>
      <c r="AG130" s="29">
        <v>328308.28092219401</v>
      </c>
      <c r="AH130" s="29">
        <v>149410.15894293238</v>
      </c>
      <c r="AI130" s="29">
        <v>72095.747505265899</v>
      </c>
      <c r="AJ130" s="29">
        <v>106590.72769452438</v>
      </c>
      <c r="AK130" s="29">
        <v>9045.5250811051592</v>
      </c>
      <c r="AL130" s="30"/>
    </row>
    <row r="131" spans="1:38" s="17" customFormat="1" ht="26.25" customHeight="1" x14ac:dyDescent="0.25">
      <c r="A131" s="53"/>
      <c r="B131" s="32"/>
      <c r="C131" s="27"/>
      <c r="D131" s="28" t="s">
        <v>132</v>
      </c>
      <c r="E131" s="33" t="s">
        <v>506</v>
      </c>
      <c r="F131" s="33" t="s">
        <v>507</v>
      </c>
      <c r="G131" s="33" t="s">
        <v>508</v>
      </c>
      <c r="H131" s="33" t="s">
        <v>509</v>
      </c>
      <c r="I131" s="33" t="s">
        <v>510</v>
      </c>
      <c r="J131" s="33" t="s">
        <v>511</v>
      </c>
      <c r="K131" s="33" t="s">
        <v>512</v>
      </c>
      <c r="L131" s="33" t="s">
        <v>513</v>
      </c>
      <c r="M131" s="33" t="s">
        <v>514</v>
      </c>
      <c r="N131" s="33" t="s">
        <v>515</v>
      </c>
      <c r="O131" s="33" t="s">
        <v>516</v>
      </c>
      <c r="P131" s="33" t="s">
        <v>517</v>
      </c>
      <c r="Q131" s="33" t="s">
        <v>518</v>
      </c>
      <c r="R131" s="33" t="s">
        <v>519</v>
      </c>
      <c r="S131" s="33" t="s">
        <v>520</v>
      </c>
      <c r="T131" s="33" t="s">
        <v>521</v>
      </c>
      <c r="U131" s="33" t="s">
        <v>522</v>
      </c>
      <c r="V131" s="33" t="s">
        <v>523</v>
      </c>
      <c r="W131" s="33" t="s">
        <v>524</v>
      </c>
      <c r="X131" s="33" t="s">
        <v>525</v>
      </c>
      <c r="Y131" s="33" t="s">
        <v>526</v>
      </c>
      <c r="Z131" s="33" t="s">
        <v>527</v>
      </c>
      <c r="AA131" s="33" t="s">
        <v>528</v>
      </c>
      <c r="AB131" s="33" t="s">
        <v>529</v>
      </c>
      <c r="AC131" s="33" t="s">
        <v>530</v>
      </c>
      <c r="AD131" s="33" t="s">
        <v>531</v>
      </c>
      <c r="AE131" s="33" t="s">
        <v>532</v>
      </c>
      <c r="AF131" s="33" t="s">
        <v>533</v>
      </c>
      <c r="AG131" s="33" t="s">
        <v>534</v>
      </c>
      <c r="AH131" s="33" t="s">
        <v>535</v>
      </c>
      <c r="AI131" s="33" t="s">
        <v>536</v>
      </c>
      <c r="AJ131" s="33" t="s">
        <v>537</v>
      </c>
      <c r="AK131" s="33" t="s">
        <v>538</v>
      </c>
      <c r="AL131" s="30"/>
    </row>
    <row r="132" spans="1:38" s="17" customFormat="1" ht="26.25" customHeight="1" x14ac:dyDescent="0.25">
      <c r="A132" s="51" t="s">
        <v>543</v>
      </c>
      <c r="B132" s="27" t="s">
        <v>130</v>
      </c>
      <c r="C132" s="27">
        <f>SUM(E132:AK132)</f>
        <v>157858.66031285064</v>
      </c>
      <c r="D132" s="34" t="s">
        <v>131</v>
      </c>
      <c r="E132" s="29">
        <v>1274.1671053198097</v>
      </c>
      <c r="F132" s="29">
        <v>685.04154776617543</v>
      </c>
      <c r="G132" s="29">
        <v>116.58169797767441</v>
      </c>
      <c r="H132" s="29">
        <v>8883.5281436233327</v>
      </c>
      <c r="I132" s="29">
        <v>1220.610515493307</v>
      </c>
      <c r="J132" s="29">
        <v>2210.545140238924</v>
      </c>
      <c r="K132" s="29">
        <v>1799.6260019727979</v>
      </c>
      <c r="L132" s="29">
        <v>8043.5930285607383</v>
      </c>
      <c r="M132" s="29">
        <v>9838.3029355355393</v>
      </c>
      <c r="N132" s="29">
        <v>4175.9740378537581</v>
      </c>
      <c r="O132" s="29">
        <v>4920.3626684630972</v>
      </c>
      <c r="P132" s="29">
        <v>7254.1268357300469</v>
      </c>
      <c r="Q132" s="29">
        <v>1052.4818446392903</v>
      </c>
      <c r="R132" s="29">
        <v>1223.8425610498191</v>
      </c>
      <c r="S132" s="29">
        <v>1746.123209357577</v>
      </c>
      <c r="T132" s="29">
        <v>6662.010895629498</v>
      </c>
      <c r="U132" s="29">
        <v>1202.4748062284405</v>
      </c>
      <c r="V132" s="29">
        <v>18289.071619824728</v>
      </c>
      <c r="W132" s="29">
        <v>10871.033566694408</v>
      </c>
      <c r="X132" s="29">
        <v>625.64173637437568</v>
      </c>
      <c r="Y132" s="29">
        <v>3845.0169714904555</v>
      </c>
      <c r="Z132" s="29">
        <v>33707.618866623568</v>
      </c>
      <c r="AA132" s="29">
        <v>2326.2297675588188</v>
      </c>
      <c r="AB132" s="29">
        <v>1915.0399245783092</v>
      </c>
      <c r="AC132" s="29">
        <v>7336.6806771031415</v>
      </c>
      <c r="AD132" s="29">
        <v>1557.0093473143518</v>
      </c>
      <c r="AE132" s="29">
        <v>2453.5867839501266</v>
      </c>
      <c r="AF132" s="29">
        <v>3794.1144526531416</v>
      </c>
      <c r="AG132" s="29">
        <v>3120.468814003586</v>
      </c>
      <c r="AH132" s="29">
        <v>3010.3608833132562</v>
      </c>
      <c r="AI132" s="29">
        <v>1413.9918586929125</v>
      </c>
      <c r="AJ132" s="29">
        <v>1097.2139795039975</v>
      </c>
      <c r="AK132" s="29">
        <v>186.18808773167089</v>
      </c>
      <c r="AL132" s="30"/>
    </row>
    <row r="133" spans="1:38" s="17" customFormat="1" ht="26.25" customHeight="1" x14ac:dyDescent="0.25">
      <c r="A133" s="52"/>
      <c r="B133" s="27"/>
      <c r="C133" s="27"/>
      <c r="D133" s="28" t="s">
        <v>132</v>
      </c>
      <c r="E133" s="31" t="s">
        <v>133</v>
      </c>
      <c r="F133" s="31" t="s">
        <v>134</v>
      </c>
      <c r="G133" s="31" t="s">
        <v>135</v>
      </c>
      <c r="H133" s="31" t="s">
        <v>136</v>
      </c>
      <c r="I133" s="31" t="s">
        <v>137</v>
      </c>
      <c r="J133" s="31" t="s">
        <v>138</v>
      </c>
      <c r="K133" s="31" t="s">
        <v>139</v>
      </c>
      <c r="L133" s="31" t="s">
        <v>140</v>
      </c>
      <c r="M133" s="31" t="s">
        <v>141</v>
      </c>
      <c r="N133" s="31" t="s">
        <v>142</v>
      </c>
      <c r="O133" s="31" t="s">
        <v>143</v>
      </c>
      <c r="P133" s="31" t="s">
        <v>144</v>
      </c>
      <c r="Q133" s="31" t="s">
        <v>145</v>
      </c>
      <c r="R133" s="31" t="s">
        <v>146</v>
      </c>
      <c r="S133" s="31" t="s">
        <v>147</v>
      </c>
      <c r="T133" s="31" t="s">
        <v>148</v>
      </c>
      <c r="U133" s="31" t="s">
        <v>149</v>
      </c>
      <c r="V133" s="31" t="s">
        <v>150</v>
      </c>
      <c r="W133" s="31" t="s">
        <v>151</v>
      </c>
      <c r="X133" s="31" t="s">
        <v>152</v>
      </c>
      <c r="Y133" s="31" t="s">
        <v>153</v>
      </c>
      <c r="Z133" s="31" t="s">
        <v>154</v>
      </c>
      <c r="AA133" s="31" t="s">
        <v>155</v>
      </c>
      <c r="AB133" s="31" t="s">
        <v>156</v>
      </c>
      <c r="AC133" s="31" t="s">
        <v>157</v>
      </c>
      <c r="AD133" s="31" t="s">
        <v>158</v>
      </c>
      <c r="AE133" s="31" t="s">
        <v>159</v>
      </c>
      <c r="AF133" s="31" t="s">
        <v>160</v>
      </c>
      <c r="AG133" s="31" t="s">
        <v>161</v>
      </c>
      <c r="AH133" s="31" t="s">
        <v>162</v>
      </c>
      <c r="AI133" s="31" t="s">
        <v>163</v>
      </c>
      <c r="AJ133" s="31" t="s">
        <v>164</v>
      </c>
      <c r="AK133" s="31" t="s">
        <v>165</v>
      </c>
      <c r="AL133" s="30"/>
    </row>
    <row r="134" spans="1:38" s="17" customFormat="1" ht="26.25" customHeight="1" x14ac:dyDescent="0.25">
      <c r="A134" s="52"/>
      <c r="B134" s="32" t="s">
        <v>166</v>
      </c>
      <c r="C134" s="27">
        <f>SUM(E134:AK134)</f>
        <v>6207449.2560463557</v>
      </c>
      <c r="D134" s="28" t="s">
        <v>131</v>
      </c>
      <c r="E134" s="29">
        <v>360075.56384305301</v>
      </c>
      <c r="F134" s="29">
        <v>471942.63953774271</v>
      </c>
      <c r="G134" s="29">
        <v>123817.41558381089</v>
      </c>
      <c r="H134" s="29">
        <v>55653.547629132401</v>
      </c>
      <c r="I134" s="29">
        <v>69711.253796758814</v>
      </c>
      <c r="J134" s="29">
        <v>70716.429897213748</v>
      </c>
      <c r="K134" s="29">
        <v>50677.643098232082</v>
      </c>
      <c r="L134" s="29">
        <v>424384.68422115932</v>
      </c>
      <c r="M134" s="29">
        <v>125256.55246226797</v>
      </c>
      <c r="N134" s="29">
        <v>168375.92862954584</v>
      </c>
      <c r="O134" s="29">
        <v>120625.51492560467</v>
      </c>
      <c r="P134" s="29">
        <v>108330.2636284391</v>
      </c>
      <c r="Q134" s="29">
        <v>79225.970797059505</v>
      </c>
      <c r="R134" s="29">
        <v>14379.876032692207</v>
      </c>
      <c r="S134" s="29">
        <v>62323.500033412798</v>
      </c>
      <c r="T134" s="29">
        <v>556359.7145196324</v>
      </c>
      <c r="U134" s="29">
        <v>5654.1743857622323</v>
      </c>
      <c r="V134" s="29">
        <v>339036.10102994944</v>
      </c>
      <c r="W134" s="29">
        <v>244314.23501727814</v>
      </c>
      <c r="X134" s="29">
        <v>48167.148668281967</v>
      </c>
      <c r="Y134" s="29">
        <v>533281.98798378103</v>
      </c>
      <c r="Z134" s="29">
        <v>1234761.3663961887</v>
      </c>
      <c r="AA134" s="29">
        <v>165607.13826182959</v>
      </c>
      <c r="AB134" s="29">
        <v>142958.63896286808</v>
      </c>
      <c r="AC134" s="29">
        <v>92224.968819462694</v>
      </c>
      <c r="AD134" s="29">
        <v>27463.261192307349</v>
      </c>
      <c r="AE134" s="29">
        <v>74797.856197638816</v>
      </c>
      <c r="AF134" s="29">
        <v>213085.58029191889</v>
      </c>
      <c r="AG134" s="29">
        <v>70942.229791568534</v>
      </c>
      <c r="AH134" s="29">
        <v>43694.119845689638</v>
      </c>
      <c r="AI134" s="29">
        <v>39818.148148610919</v>
      </c>
      <c r="AJ134" s="29">
        <v>59741.96420549335</v>
      </c>
      <c r="AK134" s="29">
        <v>10043.838211970486</v>
      </c>
      <c r="AL134" s="30"/>
    </row>
    <row r="135" spans="1:38" s="17" customFormat="1" ht="26.25" customHeight="1" x14ac:dyDescent="0.25">
      <c r="A135" s="52"/>
      <c r="B135" s="32"/>
      <c r="C135" s="27"/>
      <c r="D135" s="28" t="s">
        <v>132</v>
      </c>
      <c r="E135" s="31" t="s">
        <v>167</v>
      </c>
      <c r="F135" s="31" t="s">
        <v>168</v>
      </c>
      <c r="G135" s="31" t="s">
        <v>169</v>
      </c>
      <c r="H135" s="31" t="s">
        <v>170</v>
      </c>
      <c r="I135" s="31" t="s">
        <v>171</v>
      </c>
      <c r="J135" s="31" t="s">
        <v>172</v>
      </c>
      <c r="K135" s="31" t="s">
        <v>173</v>
      </c>
      <c r="L135" s="31" t="s">
        <v>174</v>
      </c>
      <c r="M135" s="31" t="s">
        <v>175</v>
      </c>
      <c r="N135" s="31" t="s">
        <v>176</v>
      </c>
      <c r="O135" s="31" t="s">
        <v>177</v>
      </c>
      <c r="P135" s="31" t="s">
        <v>178</v>
      </c>
      <c r="Q135" s="31" t="s">
        <v>179</v>
      </c>
      <c r="R135" s="31" t="s">
        <v>180</v>
      </c>
      <c r="S135" s="31" t="s">
        <v>181</v>
      </c>
      <c r="T135" s="31" t="s">
        <v>182</v>
      </c>
      <c r="U135" s="31" t="s">
        <v>183</v>
      </c>
      <c r="V135" s="31" t="s">
        <v>184</v>
      </c>
      <c r="W135" s="31" t="s">
        <v>185</v>
      </c>
      <c r="X135" s="31" t="s">
        <v>186</v>
      </c>
      <c r="Y135" s="31" t="s">
        <v>187</v>
      </c>
      <c r="Z135" s="31" t="s">
        <v>188</v>
      </c>
      <c r="AA135" s="31" t="s">
        <v>189</v>
      </c>
      <c r="AB135" s="31" t="s">
        <v>190</v>
      </c>
      <c r="AC135" s="31" t="s">
        <v>191</v>
      </c>
      <c r="AD135" s="31" t="s">
        <v>192</v>
      </c>
      <c r="AE135" s="31" t="s">
        <v>193</v>
      </c>
      <c r="AF135" s="31" t="s">
        <v>194</v>
      </c>
      <c r="AG135" s="31" t="s">
        <v>195</v>
      </c>
      <c r="AH135" s="31" t="s">
        <v>196</v>
      </c>
      <c r="AI135" s="31" t="s">
        <v>197</v>
      </c>
      <c r="AJ135" s="31" t="s">
        <v>198</v>
      </c>
      <c r="AK135" s="31" t="s">
        <v>199</v>
      </c>
      <c r="AL135" s="30"/>
    </row>
    <row r="136" spans="1:38" s="17" customFormat="1" ht="26.25" customHeight="1" x14ac:dyDescent="0.25">
      <c r="A136" s="52"/>
      <c r="B136" s="32" t="s">
        <v>200</v>
      </c>
      <c r="C136" s="27">
        <f>SUM(E136:AK136)</f>
        <v>8714605.5355457533</v>
      </c>
      <c r="D136" s="28" t="s">
        <v>131</v>
      </c>
      <c r="E136" s="29">
        <v>339772.11714209523</v>
      </c>
      <c r="F136" s="29">
        <v>242655.15259340004</v>
      </c>
      <c r="G136" s="29">
        <v>72946.342570752444</v>
      </c>
      <c r="H136" s="29">
        <v>192258.89357028122</v>
      </c>
      <c r="I136" s="29">
        <v>112893.62968178185</v>
      </c>
      <c r="J136" s="29">
        <v>126370.68329612825</v>
      </c>
      <c r="K136" s="29">
        <v>73212.374752169737</v>
      </c>
      <c r="L136" s="29">
        <v>340793.02451839193</v>
      </c>
      <c r="M136" s="29">
        <v>319184.15481055877</v>
      </c>
      <c r="N136" s="29">
        <v>229369.63439208665</v>
      </c>
      <c r="O136" s="29">
        <v>307444.46854049095</v>
      </c>
      <c r="P136" s="29">
        <v>276978.63839716208</v>
      </c>
      <c r="Q136" s="29">
        <v>110535.89718445692</v>
      </c>
      <c r="R136" s="29">
        <v>41698.264598549504</v>
      </c>
      <c r="S136" s="29">
        <v>102517.02830074073</v>
      </c>
      <c r="T136" s="29">
        <v>781460.11652848567</v>
      </c>
      <c r="U136" s="29">
        <v>25998.290891759865</v>
      </c>
      <c r="V136" s="29">
        <v>501752.71365101682</v>
      </c>
      <c r="W136" s="29">
        <v>524319.51021420059</v>
      </c>
      <c r="X136" s="29">
        <v>58076.349134574419</v>
      </c>
      <c r="Y136" s="29">
        <v>451874.91325450735</v>
      </c>
      <c r="Z136" s="29">
        <v>1934172.0194455597</v>
      </c>
      <c r="AA136" s="29">
        <v>212876.90581760567</v>
      </c>
      <c r="AB136" s="29">
        <v>209386.47533994884</v>
      </c>
      <c r="AC136" s="29">
        <v>168774.31312085615</v>
      </c>
      <c r="AD136" s="29">
        <v>37286.263203530398</v>
      </c>
      <c r="AE136" s="29">
        <v>197997.58911072888</v>
      </c>
      <c r="AF136" s="29">
        <v>290894.08196266228</v>
      </c>
      <c r="AG136" s="29">
        <v>153928.65141252466</v>
      </c>
      <c r="AH136" s="29">
        <v>116168.5932618139</v>
      </c>
      <c r="AI136" s="29">
        <v>57524.008733847651</v>
      </c>
      <c r="AJ136" s="29">
        <v>79609.930495680062</v>
      </c>
      <c r="AK136" s="29">
        <v>23874.505617405284</v>
      </c>
      <c r="AL136" s="30"/>
    </row>
    <row r="137" spans="1:38" s="17" customFormat="1" ht="26.25" customHeight="1" x14ac:dyDescent="0.25">
      <c r="A137" s="52"/>
      <c r="B137" s="32"/>
      <c r="C137" s="27"/>
      <c r="D137" s="28" t="s">
        <v>132</v>
      </c>
      <c r="E137" s="31" t="s">
        <v>201</v>
      </c>
      <c r="F137" s="31" t="s">
        <v>202</v>
      </c>
      <c r="G137" s="31" t="s">
        <v>203</v>
      </c>
      <c r="H137" s="31" t="s">
        <v>204</v>
      </c>
      <c r="I137" s="31" t="s">
        <v>205</v>
      </c>
      <c r="J137" s="31" t="s">
        <v>206</v>
      </c>
      <c r="K137" s="31" t="s">
        <v>207</v>
      </c>
      <c r="L137" s="31" t="s">
        <v>208</v>
      </c>
      <c r="M137" s="31" t="s">
        <v>209</v>
      </c>
      <c r="N137" s="31" t="s">
        <v>210</v>
      </c>
      <c r="O137" s="31" t="s">
        <v>211</v>
      </c>
      <c r="P137" s="31" t="s">
        <v>212</v>
      </c>
      <c r="Q137" s="31" t="s">
        <v>213</v>
      </c>
      <c r="R137" s="31" t="s">
        <v>214</v>
      </c>
      <c r="S137" s="31" t="s">
        <v>215</v>
      </c>
      <c r="T137" s="31" t="s">
        <v>216</v>
      </c>
      <c r="U137" s="31" t="s">
        <v>217</v>
      </c>
      <c r="V137" s="31" t="s">
        <v>218</v>
      </c>
      <c r="W137" s="31" t="s">
        <v>219</v>
      </c>
      <c r="X137" s="31" t="s">
        <v>220</v>
      </c>
      <c r="Y137" s="31" t="s">
        <v>221</v>
      </c>
      <c r="Z137" s="31" t="s">
        <v>222</v>
      </c>
      <c r="AA137" s="31" t="s">
        <v>223</v>
      </c>
      <c r="AB137" s="31" t="s">
        <v>224</v>
      </c>
      <c r="AC137" s="31" t="s">
        <v>225</v>
      </c>
      <c r="AD137" s="31" t="s">
        <v>226</v>
      </c>
      <c r="AE137" s="31" t="s">
        <v>227</v>
      </c>
      <c r="AF137" s="31" t="s">
        <v>228</v>
      </c>
      <c r="AG137" s="31" t="s">
        <v>229</v>
      </c>
      <c r="AH137" s="31" t="s">
        <v>230</v>
      </c>
      <c r="AI137" s="31" t="s">
        <v>231</v>
      </c>
      <c r="AJ137" s="31" t="s">
        <v>232</v>
      </c>
      <c r="AK137" s="31" t="s">
        <v>233</v>
      </c>
      <c r="AL137" s="30"/>
    </row>
    <row r="138" spans="1:38" s="17" customFormat="1" ht="26.25" customHeight="1" x14ac:dyDescent="0.25">
      <c r="A138" s="52"/>
      <c r="B138" s="32" t="s">
        <v>234</v>
      </c>
      <c r="C138" s="27">
        <f>SUM(E138:AK138)</f>
        <v>4163768.2712840838</v>
      </c>
      <c r="D138" s="28" t="s">
        <v>131</v>
      </c>
      <c r="E138" s="29">
        <v>201807.76535203555</v>
      </c>
      <c r="F138" s="29">
        <v>184426.83817414605</v>
      </c>
      <c r="G138" s="29">
        <v>53833.576537181725</v>
      </c>
      <c r="H138" s="29">
        <v>102376.88666598953</v>
      </c>
      <c r="I138" s="29">
        <v>98278.825745535592</v>
      </c>
      <c r="J138" s="29">
        <v>78952.789245267792</v>
      </c>
      <c r="K138" s="29">
        <v>38809.740226252361</v>
      </c>
      <c r="L138" s="29">
        <v>180928.82249810555</v>
      </c>
      <c r="M138" s="29">
        <v>166873.00273374387</v>
      </c>
      <c r="N138" s="29">
        <v>165972.45476534689</v>
      </c>
      <c r="O138" s="29">
        <v>74073.934790107509</v>
      </c>
      <c r="P138" s="29">
        <v>141980.85983480822</v>
      </c>
      <c r="Q138" s="29">
        <v>38395.237113297</v>
      </c>
      <c r="R138" s="29">
        <v>20121.345839655129</v>
      </c>
      <c r="S138" s="29">
        <v>54877.836721300955</v>
      </c>
      <c r="T138" s="29">
        <v>387493.20464985992</v>
      </c>
      <c r="U138" s="29">
        <v>24045.131435020929</v>
      </c>
      <c r="V138" s="29">
        <v>114058.52489291391</v>
      </c>
      <c r="W138" s="29">
        <v>265679.48437964485</v>
      </c>
      <c r="X138" s="29">
        <v>28388.907791313384</v>
      </c>
      <c r="Y138" s="29">
        <v>179988.25989410497</v>
      </c>
      <c r="Z138" s="29">
        <v>795319.17814452748</v>
      </c>
      <c r="AA138" s="29">
        <v>68820.453651057076</v>
      </c>
      <c r="AB138" s="29">
        <v>89396.864623369838</v>
      </c>
      <c r="AC138" s="29">
        <v>125642.50868418046</v>
      </c>
      <c r="AD138" s="29">
        <v>30859.458255564885</v>
      </c>
      <c r="AE138" s="29">
        <v>89205.454858972982</v>
      </c>
      <c r="AF138" s="29">
        <v>142106.84360256116</v>
      </c>
      <c r="AG138" s="29">
        <v>86085.879449710803</v>
      </c>
      <c r="AH138" s="29">
        <v>55858.827747108364</v>
      </c>
      <c r="AI138" s="29">
        <v>30493.367320626854</v>
      </c>
      <c r="AJ138" s="29">
        <v>44438.74291716225</v>
      </c>
      <c r="AK138" s="29">
        <v>4177.2627436094981</v>
      </c>
      <c r="AL138" s="30"/>
    </row>
    <row r="139" spans="1:38" s="17" customFormat="1" ht="26.25" customHeight="1" x14ac:dyDescent="0.25">
      <c r="A139" s="52"/>
      <c r="B139" s="32"/>
      <c r="C139" s="27"/>
      <c r="D139" s="28" t="s">
        <v>132</v>
      </c>
      <c r="E139" s="31" t="s">
        <v>235</v>
      </c>
      <c r="F139" s="31" t="s">
        <v>236</v>
      </c>
      <c r="G139" s="31" t="s">
        <v>237</v>
      </c>
      <c r="H139" s="31" t="s">
        <v>238</v>
      </c>
      <c r="I139" s="31" t="s">
        <v>239</v>
      </c>
      <c r="J139" s="31" t="s">
        <v>240</v>
      </c>
      <c r="K139" s="31" t="s">
        <v>241</v>
      </c>
      <c r="L139" s="31" t="s">
        <v>242</v>
      </c>
      <c r="M139" s="31" t="s">
        <v>243</v>
      </c>
      <c r="N139" s="31" t="s">
        <v>244</v>
      </c>
      <c r="O139" s="31" t="s">
        <v>245</v>
      </c>
      <c r="P139" s="31" t="s">
        <v>246</v>
      </c>
      <c r="Q139" s="31" t="s">
        <v>247</v>
      </c>
      <c r="R139" s="31" t="s">
        <v>248</v>
      </c>
      <c r="S139" s="31" t="s">
        <v>249</v>
      </c>
      <c r="T139" s="31" t="s">
        <v>250</v>
      </c>
      <c r="U139" s="31" t="s">
        <v>251</v>
      </c>
      <c r="V139" s="31" t="s">
        <v>252</v>
      </c>
      <c r="W139" s="31" t="s">
        <v>253</v>
      </c>
      <c r="X139" s="31" t="s">
        <v>254</v>
      </c>
      <c r="Y139" s="31" t="s">
        <v>255</v>
      </c>
      <c r="Z139" s="31" t="s">
        <v>256</v>
      </c>
      <c r="AA139" s="31" t="s">
        <v>257</v>
      </c>
      <c r="AB139" s="31" t="s">
        <v>258</v>
      </c>
      <c r="AC139" s="31" t="s">
        <v>259</v>
      </c>
      <c r="AD139" s="31" t="s">
        <v>260</v>
      </c>
      <c r="AE139" s="31" t="s">
        <v>261</v>
      </c>
      <c r="AF139" s="31" t="s">
        <v>262</v>
      </c>
      <c r="AG139" s="31" t="s">
        <v>263</v>
      </c>
      <c r="AH139" s="31" t="s">
        <v>264</v>
      </c>
      <c r="AI139" s="31" t="s">
        <v>265</v>
      </c>
      <c r="AJ139" s="31" t="s">
        <v>266</v>
      </c>
      <c r="AK139" s="31" t="s">
        <v>267</v>
      </c>
      <c r="AL139" s="30"/>
    </row>
    <row r="140" spans="1:38" s="17" customFormat="1" ht="26.25" customHeight="1" x14ac:dyDescent="0.25">
      <c r="A140" s="52"/>
      <c r="B140" s="32" t="s">
        <v>268</v>
      </c>
      <c r="C140" s="27">
        <f>SUM(E140:AK140)</f>
        <v>691175.68934185861</v>
      </c>
      <c r="D140" s="28" t="s">
        <v>131</v>
      </c>
      <c r="E140" s="29">
        <v>10006.872153879789</v>
      </c>
      <c r="F140" s="29">
        <v>6016.7378527290721</v>
      </c>
      <c r="G140" s="29">
        <v>1828.5548744098055</v>
      </c>
      <c r="H140" s="29">
        <v>41316.045908299908</v>
      </c>
      <c r="I140" s="29">
        <v>18020.54868256683</v>
      </c>
      <c r="J140" s="29">
        <v>11772.352674079271</v>
      </c>
      <c r="K140" s="29">
        <v>7833.5273360598012</v>
      </c>
      <c r="L140" s="29">
        <v>8393.0546008101737</v>
      </c>
      <c r="M140" s="29">
        <v>50266.058432179474</v>
      </c>
      <c r="N140" s="29">
        <v>20294.113920916101</v>
      </c>
      <c r="O140" s="29">
        <v>11610.61713183633</v>
      </c>
      <c r="P140" s="29">
        <v>20405.510270324172</v>
      </c>
      <c r="Q140" s="29">
        <v>9231.5967419323442</v>
      </c>
      <c r="R140" s="29">
        <v>2055.575159755293</v>
      </c>
      <c r="S140" s="29">
        <v>8982.2824853542734</v>
      </c>
      <c r="T140" s="29">
        <v>86926.160091403261</v>
      </c>
      <c r="U140" s="29">
        <v>2084.9815794589367</v>
      </c>
      <c r="V140" s="29">
        <v>54423.195181144773</v>
      </c>
      <c r="W140" s="29">
        <v>41637.664515887031</v>
      </c>
      <c r="X140" s="29">
        <v>7553.8593603059398</v>
      </c>
      <c r="Y140" s="29">
        <v>7628.6745357488116</v>
      </c>
      <c r="Z140" s="29">
        <v>124176.58693133098</v>
      </c>
      <c r="AA140" s="29">
        <v>18719.585787336237</v>
      </c>
      <c r="AB140" s="29">
        <v>7910.204493527358</v>
      </c>
      <c r="AC140" s="29">
        <v>38246.085228215612</v>
      </c>
      <c r="AD140" s="29">
        <v>2740.4161813074934</v>
      </c>
      <c r="AE140" s="29">
        <v>17918.305259100795</v>
      </c>
      <c r="AF140" s="29">
        <v>11258.513562306762</v>
      </c>
      <c r="AG140" s="29">
        <v>15007.958250513893</v>
      </c>
      <c r="AH140" s="29">
        <v>8212.1489988104004</v>
      </c>
      <c r="AI140" s="29">
        <v>6154.9143354755579</v>
      </c>
      <c r="AJ140" s="29">
        <v>10715.18108257482</v>
      </c>
      <c r="AK140" s="29">
        <v>1827.8057422773161</v>
      </c>
      <c r="AL140" s="30"/>
    </row>
    <row r="141" spans="1:38" s="17" customFormat="1" ht="26.25" customHeight="1" x14ac:dyDescent="0.25">
      <c r="A141" s="52"/>
      <c r="B141" s="32"/>
      <c r="C141" s="27"/>
      <c r="D141" s="28" t="s">
        <v>132</v>
      </c>
      <c r="E141" s="31" t="s">
        <v>269</v>
      </c>
      <c r="F141" s="31" t="s">
        <v>270</v>
      </c>
      <c r="G141" s="31" t="s">
        <v>271</v>
      </c>
      <c r="H141" s="31" t="s">
        <v>272</v>
      </c>
      <c r="I141" s="31" t="s">
        <v>273</v>
      </c>
      <c r="J141" s="31" t="s">
        <v>274</v>
      </c>
      <c r="K141" s="31" t="s">
        <v>275</v>
      </c>
      <c r="L141" s="31" t="s">
        <v>276</v>
      </c>
      <c r="M141" s="31" t="s">
        <v>277</v>
      </c>
      <c r="N141" s="31" t="s">
        <v>278</v>
      </c>
      <c r="O141" s="31" t="s">
        <v>279</v>
      </c>
      <c r="P141" s="31" t="s">
        <v>280</v>
      </c>
      <c r="Q141" s="31" t="s">
        <v>281</v>
      </c>
      <c r="R141" s="31" t="s">
        <v>282</v>
      </c>
      <c r="S141" s="31" t="s">
        <v>283</v>
      </c>
      <c r="T141" s="31" t="s">
        <v>284</v>
      </c>
      <c r="U141" s="31" t="s">
        <v>285</v>
      </c>
      <c r="V141" s="31" t="s">
        <v>286</v>
      </c>
      <c r="W141" s="31" t="s">
        <v>287</v>
      </c>
      <c r="X141" s="31" t="s">
        <v>288</v>
      </c>
      <c r="Y141" s="31" t="s">
        <v>289</v>
      </c>
      <c r="Z141" s="31" t="s">
        <v>290</v>
      </c>
      <c r="AA141" s="31" t="s">
        <v>291</v>
      </c>
      <c r="AB141" s="31" t="s">
        <v>292</v>
      </c>
      <c r="AC141" s="31" t="s">
        <v>293</v>
      </c>
      <c r="AD141" s="31" t="s">
        <v>294</v>
      </c>
      <c r="AE141" s="31" t="s">
        <v>295</v>
      </c>
      <c r="AF141" s="31" t="s">
        <v>296</v>
      </c>
      <c r="AG141" s="31" t="s">
        <v>297</v>
      </c>
      <c r="AH141" s="31" t="s">
        <v>298</v>
      </c>
      <c r="AI141" s="31" t="s">
        <v>299</v>
      </c>
      <c r="AJ141" s="31" t="s">
        <v>300</v>
      </c>
      <c r="AK141" s="31" t="s">
        <v>301</v>
      </c>
      <c r="AL141" s="30"/>
    </row>
    <row r="142" spans="1:38" s="17" customFormat="1" ht="26.25" customHeight="1" x14ac:dyDescent="0.25">
      <c r="A142" s="52"/>
      <c r="B142" s="32" t="s">
        <v>302</v>
      </c>
      <c r="C142" s="27">
        <f>SUM(E142:AK142)</f>
        <v>324561.96835873515</v>
      </c>
      <c r="D142" s="28" t="s">
        <v>131</v>
      </c>
      <c r="E142" s="29">
        <v>21584.35075510036</v>
      </c>
      <c r="F142" s="29">
        <v>13426.944116598381</v>
      </c>
      <c r="G142" s="29">
        <v>4507.3600142176738</v>
      </c>
      <c r="H142" s="29">
        <v>8568.6753476801368</v>
      </c>
      <c r="I142" s="29">
        <v>1741.8285019790828</v>
      </c>
      <c r="J142" s="29">
        <v>3410.5396511084664</v>
      </c>
      <c r="K142" s="29">
        <v>2493.7250428451393</v>
      </c>
      <c r="L142" s="29">
        <v>14418.902906438963</v>
      </c>
      <c r="M142" s="29">
        <v>11255.457565279385</v>
      </c>
      <c r="N142" s="29">
        <v>4617.0372559399448</v>
      </c>
      <c r="O142" s="29">
        <v>9246.7028263988814</v>
      </c>
      <c r="P142" s="29">
        <v>7533.4421175939278</v>
      </c>
      <c r="Q142" s="29">
        <v>3043.5828117736346</v>
      </c>
      <c r="R142" s="29">
        <v>1215.238749221829</v>
      </c>
      <c r="S142" s="29">
        <v>2645.3448769791521</v>
      </c>
      <c r="T142" s="29">
        <v>30954.558065383211</v>
      </c>
      <c r="U142" s="29">
        <v>160.59542233327056</v>
      </c>
      <c r="V142" s="29">
        <v>35174.943277900267</v>
      </c>
      <c r="W142" s="29">
        <v>24748.019305588379</v>
      </c>
      <c r="X142" s="29">
        <v>1800.4331488678088</v>
      </c>
      <c r="Y142" s="29">
        <v>19974.069427801918</v>
      </c>
      <c r="Z142" s="29">
        <v>57048.473023364917</v>
      </c>
      <c r="AA142" s="29">
        <v>5442.2289084268277</v>
      </c>
      <c r="AB142" s="29">
        <v>5987.0908366032636</v>
      </c>
      <c r="AC142" s="29">
        <v>9020.7864618548483</v>
      </c>
      <c r="AD142" s="29">
        <v>1143.543347307048</v>
      </c>
      <c r="AE142" s="29">
        <v>4641.278201182532</v>
      </c>
      <c r="AF142" s="29">
        <v>6668.6778836635094</v>
      </c>
      <c r="AG142" s="29">
        <v>4376.7644067023866</v>
      </c>
      <c r="AH142" s="29">
        <v>3011.3109197407493</v>
      </c>
      <c r="AI142" s="29">
        <v>1959.355390806895</v>
      </c>
      <c r="AJ142" s="29">
        <v>1968.5364203466231</v>
      </c>
      <c r="AK142" s="29">
        <v>772.17137170560966</v>
      </c>
      <c r="AL142" s="30"/>
    </row>
    <row r="143" spans="1:38" s="17" customFormat="1" ht="26.25" customHeight="1" x14ac:dyDescent="0.25">
      <c r="A143" s="52"/>
      <c r="B143" s="32"/>
      <c r="C143" s="27"/>
      <c r="D143" s="28" t="s">
        <v>132</v>
      </c>
      <c r="E143" s="31" t="s">
        <v>303</v>
      </c>
      <c r="F143" s="31" t="s">
        <v>304</v>
      </c>
      <c r="G143" s="31" t="s">
        <v>305</v>
      </c>
      <c r="H143" s="31" t="s">
        <v>306</v>
      </c>
      <c r="I143" s="31" t="s">
        <v>307</v>
      </c>
      <c r="J143" s="31" t="s">
        <v>308</v>
      </c>
      <c r="K143" s="31" t="s">
        <v>309</v>
      </c>
      <c r="L143" s="31" t="s">
        <v>310</v>
      </c>
      <c r="M143" s="31" t="s">
        <v>311</v>
      </c>
      <c r="N143" s="31" t="s">
        <v>312</v>
      </c>
      <c r="O143" s="31" t="s">
        <v>313</v>
      </c>
      <c r="P143" s="31" t="s">
        <v>314</v>
      </c>
      <c r="Q143" s="31" t="s">
        <v>315</v>
      </c>
      <c r="R143" s="31" t="s">
        <v>316</v>
      </c>
      <c r="S143" s="31" t="s">
        <v>317</v>
      </c>
      <c r="T143" s="31" t="s">
        <v>318</v>
      </c>
      <c r="U143" s="31" t="s">
        <v>319</v>
      </c>
      <c r="V143" s="31" t="s">
        <v>320</v>
      </c>
      <c r="W143" s="31" t="s">
        <v>321</v>
      </c>
      <c r="X143" s="31" t="s">
        <v>322</v>
      </c>
      <c r="Y143" s="31" t="s">
        <v>323</v>
      </c>
      <c r="Z143" s="31" t="s">
        <v>324</v>
      </c>
      <c r="AA143" s="31" t="s">
        <v>325</v>
      </c>
      <c r="AB143" s="31" t="s">
        <v>326</v>
      </c>
      <c r="AC143" s="31" t="s">
        <v>327</v>
      </c>
      <c r="AD143" s="31" t="s">
        <v>328</v>
      </c>
      <c r="AE143" s="31" t="s">
        <v>329</v>
      </c>
      <c r="AF143" s="31" t="s">
        <v>330</v>
      </c>
      <c r="AG143" s="31" t="s">
        <v>331</v>
      </c>
      <c r="AH143" s="31" t="s">
        <v>332</v>
      </c>
      <c r="AI143" s="31" t="s">
        <v>333</v>
      </c>
      <c r="AJ143" s="31" t="s">
        <v>334</v>
      </c>
      <c r="AK143" s="31" t="s">
        <v>335</v>
      </c>
      <c r="AL143" s="30"/>
    </row>
    <row r="144" spans="1:38" s="17" customFormat="1" ht="26.25" customHeight="1" x14ac:dyDescent="0.25">
      <c r="A144" s="52"/>
      <c r="B144" s="32" t="s">
        <v>336</v>
      </c>
      <c r="C144" s="27">
        <f>SUM(E144:AK144)</f>
        <v>2195159.3340373952</v>
      </c>
      <c r="D144" s="28" t="s">
        <v>131</v>
      </c>
      <c r="E144" s="29">
        <v>78157.116432142604</v>
      </c>
      <c r="F144" s="29">
        <v>67378.39252157099</v>
      </c>
      <c r="G144" s="29">
        <v>19483.584612500894</v>
      </c>
      <c r="H144" s="29">
        <v>67046.199716821182</v>
      </c>
      <c r="I144" s="29">
        <v>17726.266962041398</v>
      </c>
      <c r="J144" s="29">
        <v>29904.554316587284</v>
      </c>
      <c r="K144" s="29">
        <v>18982.376461845215</v>
      </c>
      <c r="L144" s="29">
        <v>93624.8635712346</v>
      </c>
      <c r="M144" s="29">
        <v>68775.23556185911</v>
      </c>
      <c r="N144" s="29">
        <v>73459.047197848689</v>
      </c>
      <c r="O144" s="29">
        <v>67311.062169124285</v>
      </c>
      <c r="P144" s="29">
        <v>76737.602737150621</v>
      </c>
      <c r="Q144" s="29">
        <v>33849.406665156203</v>
      </c>
      <c r="R144" s="29">
        <v>14864.738203219556</v>
      </c>
      <c r="S144" s="29">
        <v>18014.581531761021</v>
      </c>
      <c r="T144" s="29">
        <v>174676.70386603675</v>
      </c>
      <c r="U144" s="29">
        <v>7711.7382643788433</v>
      </c>
      <c r="V144" s="29">
        <v>148909.58287310184</v>
      </c>
      <c r="W144" s="29">
        <v>94038.140017815371</v>
      </c>
      <c r="X144" s="29">
        <v>20563.558395986165</v>
      </c>
      <c r="Y144" s="29">
        <v>127863.25970890032</v>
      </c>
      <c r="Z144" s="29">
        <v>501997.35814508999</v>
      </c>
      <c r="AA144" s="29">
        <v>73275.370734746175</v>
      </c>
      <c r="AB144" s="29">
        <v>32980.391446860252</v>
      </c>
      <c r="AC144" s="29">
        <v>36693.119357055803</v>
      </c>
      <c r="AD144" s="29">
        <v>15232.104620703267</v>
      </c>
      <c r="AE144" s="29">
        <v>44923.800583360266</v>
      </c>
      <c r="AF144" s="29">
        <v>56099.95405787012</v>
      </c>
      <c r="AG144" s="29">
        <v>35818.468685770611</v>
      </c>
      <c r="AH144" s="29">
        <v>34916.572867100411</v>
      </c>
      <c r="AI144" s="29">
        <v>14914.724362878382</v>
      </c>
      <c r="AJ144" s="29">
        <v>22948.160161180542</v>
      </c>
      <c r="AK144" s="29">
        <v>6281.2972276962282</v>
      </c>
      <c r="AL144" s="30"/>
    </row>
    <row r="145" spans="1:38" s="17" customFormat="1" ht="26.25" customHeight="1" x14ac:dyDescent="0.25">
      <c r="A145" s="52"/>
      <c r="B145" s="32"/>
      <c r="C145" s="27"/>
      <c r="D145" s="28" t="s">
        <v>132</v>
      </c>
      <c r="E145" s="31" t="s">
        <v>337</v>
      </c>
      <c r="F145" s="31" t="s">
        <v>338</v>
      </c>
      <c r="G145" s="31" t="s">
        <v>339</v>
      </c>
      <c r="H145" s="31" t="s">
        <v>340</v>
      </c>
      <c r="I145" s="31" t="s">
        <v>341</v>
      </c>
      <c r="J145" s="31" t="s">
        <v>342</v>
      </c>
      <c r="K145" s="31" t="s">
        <v>343</v>
      </c>
      <c r="L145" s="31" t="s">
        <v>344</v>
      </c>
      <c r="M145" s="31" t="s">
        <v>345</v>
      </c>
      <c r="N145" s="31" t="s">
        <v>346</v>
      </c>
      <c r="O145" s="31" t="s">
        <v>347</v>
      </c>
      <c r="P145" s="31" t="s">
        <v>348</v>
      </c>
      <c r="Q145" s="31" t="s">
        <v>349</v>
      </c>
      <c r="R145" s="31" t="s">
        <v>350</v>
      </c>
      <c r="S145" s="31" t="s">
        <v>351</v>
      </c>
      <c r="T145" s="31" t="s">
        <v>352</v>
      </c>
      <c r="U145" s="31" t="s">
        <v>353</v>
      </c>
      <c r="V145" s="31" t="s">
        <v>354</v>
      </c>
      <c r="W145" s="31" t="s">
        <v>355</v>
      </c>
      <c r="X145" s="31" t="s">
        <v>356</v>
      </c>
      <c r="Y145" s="31" t="s">
        <v>357</v>
      </c>
      <c r="Z145" s="31" t="s">
        <v>358</v>
      </c>
      <c r="AA145" s="31" t="s">
        <v>359</v>
      </c>
      <c r="AB145" s="31" t="s">
        <v>360</v>
      </c>
      <c r="AC145" s="31" t="s">
        <v>361</v>
      </c>
      <c r="AD145" s="31" t="s">
        <v>362</v>
      </c>
      <c r="AE145" s="31" t="s">
        <v>363</v>
      </c>
      <c r="AF145" s="31" t="s">
        <v>364</v>
      </c>
      <c r="AG145" s="31" t="s">
        <v>365</v>
      </c>
      <c r="AH145" s="31" t="s">
        <v>366</v>
      </c>
      <c r="AI145" s="31" t="s">
        <v>367</v>
      </c>
      <c r="AJ145" s="31" t="s">
        <v>368</v>
      </c>
      <c r="AK145" s="31" t="s">
        <v>369</v>
      </c>
      <c r="AL145" s="30"/>
    </row>
    <row r="146" spans="1:38" s="17" customFormat="1" ht="26.25" customHeight="1" x14ac:dyDescent="0.25">
      <c r="A146" s="52"/>
      <c r="B146" s="32" t="s">
        <v>370</v>
      </c>
      <c r="C146" s="27">
        <f>SUM(E146:AK146)</f>
        <v>14394944.633848149</v>
      </c>
      <c r="D146" s="28" t="s">
        <v>131</v>
      </c>
      <c r="E146" s="29">
        <v>453741.92400642071</v>
      </c>
      <c r="F146" s="29">
        <v>364346.04612385738</v>
      </c>
      <c r="G146" s="29">
        <v>82844.361156406041</v>
      </c>
      <c r="H146" s="29">
        <v>482945.02176804782</v>
      </c>
      <c r="I146" s="29">
        <v>111740.43601087219</v>
      </c>
      <c r="J146" s="29">
        <v>247053.08741618812</v>
      </c>
      <c r="K146" s="29">
        <v>142170.55926936885</v>
      </c>
      <c r="L146" s="29">
        <v>721282.41882480669</v>
      </c>
      <c r="M146" s="29">
        <v>363785.07113861985</v>
      </c>
      <c r="N146" s="29">
        <v>469732.22895423201</v>
      </c>
      <c r="O146" s="29">
        <v>261009.25667946128</v>
      </c>
      <c r="P146" s="29">
        <v>372447.55326827697</v>
      </c>
      <c r="Q146" s="29">
        <v>67133.713443156128</v>
      </c>
      <c r="R146" s="29">
        <v>113127.86804778477</v>
      </c>
      <c r="S146" s="29">
        <v>128831.78055544803</v>
      </c>
      <c r="T146" s="29">
        <v>1263415.4126056791</v>
      </c>
      <c r="U146" s="29">
        <v>104493.12960369025</v>
      </c>
      <c r="V146" s="29">
        <v>2360007.2051238115</v>
      </c>
      <c r="W146" s="29">
        <v>1255378.5510168616</v>
      </c>
      <c r="X146" s="29">
        <v>60995.348645800754</v>
      </c>
      <c r="Y146" s="29">
        <v>1022011.8590623661</v>
      </c>
      <c r="Z146" s="29">
        <v>1979750.5926694705</v>
      </c>
      <c r="AA146" s="29">
        <v>265440.46051325463</v>
      </c>
      <c r="AB146" s="29">
        <v>100778.12278309419</v>
      </c>
      <c r="AC146" s="29">
        <v>349155.97699590697</v>
      </c>
      <c r="AD146" s="29">
        <v>106458.77802912125</v>
      </c>
      <c r="AE146" s="29">
        <v>208350.39884200058</v>
      </c>
      <c r="AF146" s="29">
        <v>268781.22869544954</v>
      </c>
      <c r="AG146" s="29">
        <v>180270.48236960638</v>
      </c>
      <c r="AH146" s="29">
        <v>193318.60690287763</v>
      </c>
      <c r="AI146" s="29">
        <v>111705.43942593267</v>
      </c>
      <c r="AJ146" s="29">
        <v>154139.99339654564</v>
      </c>
      <c r="AK146" s="29">
        <v>28301.720503733774</v>
      </c>
      <c r="AL146" s="30"/>
    </row>
    <row r="147" spans="1:38" s="17" customFormat="1" ht="26.25" customHeight="1" x14ac:dyDescent="0.25">
      <c r="A147" s="52"/>
      <c r="B147" s="32"/>
      <c r="C147" s="27"/>
      <c r="D147" s="28" t="s">
        <v>132</v>
      </c>
      <c r="E147" s="31" t="s">
        <v>371</v>
      </c>
      <c r="F147" s="31" t="s">
        <v>372</v>
      </c>
      <c r="G147" s="31" t="s">
        <v>373</v>
      </c>
      <c r="H147" s="31" t="s">
        <v>374</v>
      </c>
      <c r="I147" s="31" t="s">
        <v>375</v>
      </c>
      <c r="J147" s="31" t="s">
        <v>376</v>
      </c>
      <c r="K147" s="31" t="s">
        <v>377</v>
      </c>
      <c r="L147" s="31" t="s">
        <v>378</v>
      </c>
      <c r="M147" s="31" t="s">
        <v>379</v>
      </c>
      <c r="N147" s="31" t="s">
        <v>380</v>
      </c>
      <c r="O147" s="31" t="s">
        <v>381</v>
      </c>
      <c r="P147" s="31" t="s">
        <v>382</v>
      </c>
      <c r="Q147" s="31" t="s">
        <v>383</v>
      </c>
      <c r="R147" s="31" t="s">
        <v>384</v>
      </c>
      <c r="S147" s="31" t="s">
        <v>385</v>
      </c>
      <c r="T147" s="31" t="s">
        <v>386</v>
      </c>
      <c r="U147" s="31" t="s">
        <v>387</v>
      </c>
      <c r="V147" s="31" t="s">
        <v>388</v>
      </c>
      <c r="W147" s="31" t="s">
        <v>389</v>
      </c>
      <c r="X147" s="31" t="s">
        <v>390</v>
      </c>
      <c r="Y147" s="31" t="s">
        <v>391</v>
      </c>
      <c r="Z147" s="31" t="s">
        <v>392</v>
      </c>
      <c r="AA147" s="31" t="s">
        <v>393</v>
      </c>
      <c r="AB147" s="31" t="s">
        <v>394</v>
      </c>
      <c r="AC147" s="31" t="s">
        <v>395</v>
      </c>
      <c r="AD147" s="31" t="s">
        <v>396</v>
      </c>
      <c r="AE147" s="31" t="s">
        <v>397</v>
      </c>
      <c r="AF147" s="31" t="s">
        <v>398</v>
      </c>
      <c r="AG147" s="31" t="s">
        <v>399</v>
      </c>
      <c r="AH147" s="31" t="s">
        <v>400</v>
      </c>
      <c r="AI147" s="31" t="s">
        <v>401</v>
      </c>
      <c r="AJ147" s="31" t="s">
        <v>402</v>
      </c>
      <c r="AK147" s="31" t="s">
        <v>403</v>
      </c>
      <c r="AL147" s="30"/>
    </row>
    <row r="148" spans="1:38" s="17" customFormat="1" ht="26.25" customHeight="1" x14ac:dyDescent="0.25">
      <c r="A148" s="52"/>
      <c r="B148" s="32" t="s">
        <v>404</v>
      </c>
      <c r="C148" s="27">
        <f>SUM(E148:AK148)</f>
        <v>1441021.6145474876</v>
      </c>
      <c r="D148" s="28" t="s">
        <v>131</v>
      </c>
      <c r="E148" s="29">
        <v>62899.125404063321</v>
      </c>
      <c r="F148" s="29">
        <v>38290.704757126419</v>
      </c>
      <c r="G148" s="29">
        <v>15593.827852912209</v>
      </c>
      <c r="H148" s="29">
        <v>33457.162822185579</v>
      </c>
      <c r="I148" s="29">
        <v>31716.495468994483</v>
      </c>
      <c r="J148" s="29">
        <v>25157.213127324998</v>
      </c>
      <c r="K148" s="29">
        <v>16695.558480558117</v>
      </c>
      <c r="L148" s="29">
        <v>81827.42439248586</v>
      </c>
      <c r="M148" s="29">
        <v>56824.789857396587</v>
      </c>
      <c r="N148" s="29">
        <v>58793.063331903148</v>
      </c>
      <c r="O148" s="29">
        <v>24879.499774779728</v>
      </c>
      <c r="P148" s="29">
        <v>51886.15968685993</v>
      </c>
      <c r="Q148" s="29">
        <v>18137.69175584488</v>
      </c>
      <c r="R148" s="29">
        <v>6192.5054959059698</v>
      </c>
      <c r="S148" s="29">
        <v>20515.179119873057</v>
      </c>
      <c r="T148" s="29">
        <v>101720.37173084705</v>
      </c>
      <c r="U148" s="29">
        <v>8921.1411363939424</v>
      </c>
      <c r="V148" s="29">
        <v>41068.41450005088</v>
      </c>
      <c r="W148" s="29">
        <v>80047.827508371891</v>
      </c>
      <c r="X148" s="29">
        <v>13688.83076700058</v>
      </c>
      <c r="Y148" s="29">
        <v>107896.86574355491</v>
      </c>
      <c r="Z148" s="29">
        <v>289516.79270094988</v>
      </c>
      <c r="AA148" s="29">
        <v>32112.687166466385</v>
      </c>
      <c r="AB148" s="29">
        <v>28597.876029375027</v>
      </c>
      <c r="AC148" s="29">
        <v>29835.759672521846</v>
      </c>
      <c r="AD148" s="29">
        <v>10181.941828792387</v>
      </c>
      <c r="AE148" s="29">
        <v>33538.890858501814</v>
      </c>
      <c r="AF148" s="29">
        <v>41063.137984507317</v>
      </c>
      <c r="AG148" s="29">
        <v>26763.284097550066</v>
      </c>
      <c r="AH148" s="29">
        <v>17903.887502574609</v>
      </c>
      <c r="AI148" s="29">
        <v>13117.938806152806</v>
      </c>
      <c r="AJ148" s="29">
        <v>20045.435137122258</v>
      </c>
      <c r="AK148" s="29">
        <v>2134.1300485396177</v>
      </c>
      <c r="AL148" s="30"/>
    </row>
    <row r="149" spans="1:38" s="17" customFormat="1" ht="26.25" customHeight="1" x14ac:dyDescent="0.25">
      <c r="A149" s="52"/>
      <c r="B149" s="32"/>
      <c r="C149" s="27"/>
      <c r="D149" s="28" t="s">
        <v>132</v>
      </c>
      <c r="E149" s="31" t="s">
        <v>405</v>
      </c>
      <c r="F149" s="31" t="s">
        <v>406</v>
      </c>
      <c r="G149" s="31" t="s">
        <v>407</v>
      </c>
      <c r="H149" s="31" t="s">
        <v>408</v>
      </c>
      <c r="I149" s="31" t="s">
        <v>409</v>
      </c>
      <c r="J149" s="31" t="s">
        <v>410</v>
      </c>
      <c r="K149" s="31" t="s">
        <v>411</v>
      </c>
      <c r="L149" s="31" t="s">
        <v>412</v>
      </c>
      <c r="M149" s="31" t="s">
        <v>413</v>
      </c>
      <c r="N149" s="31" t="s">
        <v>414</v>
      </c>
      <c r="O149" s="31" t="s">
        <v>415</v>
      </c>
      <c r="P149" s="31" t="s">
        <v>416</v>
      </c>
      <c r="Q149" s="31" t="s">
        <v>417</v>
      </c>
      <c r="R149" s="31" t="s">
        <v>418</v>
      </c>
      <c r="S149" s="31" t="s">
        <v>419</v>
      </c>
      <c r="T149" s="31" t="s">
        <v>420</v>
      </c>
      <c r="U149" s="31" t="s">
        <v>421</v>
      </c>
      <c r="V149" s="31" t="s">
        <v>422</v>
      </c>
      <c r="W149" s="31" t="s">
        <v>423</v>
      </c>
      <c r="X149" s="31" t="s">
        <v>424</v>
      </c>
      <c r="Y149" s="31" t="s">
        <v>425</v>
      </c>
      <c r="Z149" s="31" t="s">
        <v>426</v>
      </c>
      <c r="AA149" s="31" t="s">
        <v>427</v>
      </c>
      <c r="AB149" s="31" t="s">
        <v>428</v>
      </c>
      <c r="AC149" s="31" t="s">
        <v>429</v>
      </c>
      <c r="AD149" s="31" t="s">
        <v>430</v>
      </c>
      <c r="AE149" s="31" t="s">
        <v>431</v>
      </c>
      <c r="AF149" s="31" t="s">
        <v>432</v>
      </c>
      <c r="AG149" s="31" t="s">
        <v>433</v>
      </c>
      <c r="AH149" s="31" t="s">
        <v>434</v>
      </c>
      <c r="AI149" s="31" t="s">
        <v>435</v>
      </c>
      <c r="AJ149" s="31" t="s">
        <v>436</v>
      </c>
      <c r="AK149" s="31" t="s">
        <v>437</v>
      </c>
      <c r="AL149" s="30"/>
    </row>
    <row r="150" spans="1:38" s="17" customFormat="1" ht="26.25" customHeight="1" x14ac:dyDescent="0.25">
      <c r="A150" s="52"/>
      <c r="B150" s="32" t="s">
        <v>438</v>
      </c>
      <c r="C150" s="27">
        <f>SUM(E150:AK150)</f>
        <v>7588403.516866154</v>
      </c>
      <c r="D150" s="28" t="s">
        <v>131</v>
      </c>
      <c r="E150" s="29">
        <v>466285.73335558735</v>
      </c>
      <c r="F150" s="29">
        <v>466138.58801739448</v>
      </c>
      <c r="G150" s="29">
        <v>76341.300863366661</v>
      </c>
      <c r="H150" s="29">
        <v>150039.92965746819</v>
      </c>
      <c r="I150" s="29">
        <v>85380.893513048388</v>
      </c>
      <c r="J150" s="29">
        <v>127672.67189614556</v>
      </c>
      <c r="K150" s="29">
        <v>60393.878463165522</v>
      </c>
      <c r="L150" s="29">
        <v>287419.69353738427</v>
      </c>
      <c r="M150" s="29">
        <v>169389.89306233558</v>
      </c>
      <c r="N150" s="29">
        <v>252575.84635926629</v>
      </c>
      <c r="O150" s="29">
        <v>237432.61798463066</v>
      </c>
      <c r="P150" s="29">
        <v>354338.2111165672</v>
      </c>
      <c r="Q150" s="29">
        <v>93287.36663920249</v>
      </c>
      <c r="R150" s="29">
        <v>63126.986522533116</v>
      </c>
      <c r="S150" s="29">
        <v>101898.77852511195</v>
      </c>
      <c r="T150" s="29">
        <v>738685.45628260379</v>
      </c>
      <c r="U150" s="29">
        <v>88830.484778373298</v>
      </c>
      <c r="V150" s="29">
        <v>322477.02932721569</v>
      </c>
      <c r="W150" s="29">
        <v>285891.07011276699</v>
      </c>
      <c r="X150" s="29">
        <v>61263.250006815375</v>
      </c>
      <c r="Y150" s="29">
        <v>312188.12150136579</v>
      </c>
      <c r="Z150" s="29">
        <v>1555616.8562881122</v>
      </c>
      <c r="AA150" s="29">
        <v>151437.46629437339</v>
      </c>
      <c r="AB150" s="29">
        <v>94764.119355296469</v>
      </c>
      <c r="AC150" s="29">
        <v>136945.46941570682</v>
      </c>
      <c r="AD150" s="29">
        <v>67341.653552520918</v>
      </c>
      <c r="AE150" s="29">
        <v>141108.75467736454</v>
      </c>
      <c r="AF150" s="29">
        <v>154496.13573704354</v>
      </c>
      <c r="AG150" s="29">
        <v>188469.75464385553</v>
      </c>
      <c r="AH150" s="29">
        <v>126419.13872697669</v>
      </c>
      <c r="AI150" s="29">
        <v>47452.333078201482</v>
      </c>
      <c r="AJ150" s="29">
        <v>115885.61644684777</v>
      </c>
      <c r="AK150" s="29">
        <v>7408.4171275049393</v>
      </c>
      <c r="AL150" s="30"/>
    </row>
    <row r="151" spans="1:38" s="17" customFormat="1" ht="26.25" customHeight="1" x14ac:dyDescent="0.25">
      <c r="A151" s="52"/>
      <c r="B151" s="32"/>
      <c r="C151" s="27"/>
      <c r="D151" s="28" t="s">
        <v>132</v>
      </c>
      <c r="E151" s="33" t="s">
        <v>439</v>
      </c>
      <c r="F151" s="33" t="s">
        <v>440</v>
      </c>
      <c r="G151" s="33" t="s">
        <v>441</v>
      </c>
      <c r="H151" s="33" t="s">
        <v>442</v>
      </c>
      <c r="I151" s="33" t="s">
        <v>443</v>
      </c>
      <c r="J151" s="33" t="s">
        <v>444</v>
      </c>
      <c r="K151" s="33" t="s">
        <v>445</v>
      </c>
      <c r="L151" s="33" t="s">
        <v>446</v>
      </c>
      <c r="M151" s="33" t="s">
        <v>447</v>
      </c>
      <c r="N151" s="33" t="s">
        <v>448</v>
      </c>
      <c r="O151" s="33" t="s">
        <v>449</v>
      </c>
      <c r="P151" s="33" t="s">
        <v>450</v>
      </c>
      <c r="Q151" s="33" t="s">
        <v>451</v>
      </c>
      <c r="R151" s="33" t="s">
        <v>452</v>
      </c>
      <c r="S151" s="33" t="s">
        <v>453</v>
      </c>
      <c r="T151" s="33" t="s">
        <v>454</v>
      </c>
      <c r="U151" s="33" t="s">
        <v>455</v>
      </c>
      <c r="V151" s="33" t="s">
        <v>456</v>
      </c>
      <c r="W151" s="33" t="s">
        <v>457</v>
      </c>
      <c r="X151" s="33" t="s">
        <v>458</v>
      </c>
      <c r="Y151" s="33" t="s">
        <v>459</v>
      </c>
      <c r="Z151" s="33" t="s">
        <v>460</v>
      </c>
      <c r="AA151" s="33" t="s">
        <v>461</v>
      </c>
      <c r="AB151" s="33" t="s">
        <v>462</v>
      </c>
      <c r="AC151" s="33" t="s">
        <v>463</v>
      </c>
      <c r="AD151" s="33" t="s">
        <v>464</v>
      </c>
      <c r="AE151" s="33" t="s">
        <v>465</v>
      </c>
      <c r="AF151" s="33" t="s">
        <v>466</v>
      </c>
      <c r="AG151" s="33" t="s">
        <v>467</v>
      </c>
      <c r="AH151" s="33" t="s">
        <v>468</v>
      </c>
      <c r="AI151" s="33" t="s">
        <v>469</v>
      </c>
      <c r="AJ151" s="33" t="s">
        <v>470</v>
      </c>
      <c r="AK151" s="33" t="s">
        <v>471</v>
      </c>
      <c r="AL151" s="30"/>
    </row>
    <row r="152" spans="1:38" s="17" customFormat="1" ht="26.25" customHeight="1" x14ac:dyDescent="0.25">
      <c r="A152" s="52"/>
      <c r="B152" s="32" t="s">
        <v>472</v>
      </c>
      <c r="C152" s="27">
        <f>SUM(E152:AK152)</f>
        <v>8892220.8200802766</v>
      </c>
      <c r="D152" s="28" t="s">
        <v>131</v>
      </c>
      <c r="E152" s="29">
        <v>336746.75889931648</v>
      </c>
      <c r="F152" s="29">
        <v>197197.19546969465</v>
      </c>
      <c r="G152" s="29">
        <v>104322.07231525984</v>
      </c>
      <c r="H152" s="29">
        <v>96024.266963883303</v>
      </c>
      <c r="I152" s="29">
        <v>41284.274362001284</v>
      </c>
      <c r="J152" s="29">
        <v>69880.956202260364</v>
      </c>
      <c r="K152" s="29">
        <v>69040.506550680308</v>
      </c>
      <c r="L152" s="29">
        <v>422362.98324829154</v>
      </c>
      <c r="M152" s="29">
        <v>198828.91058744318</v>
      </c>
      <c r="N152" s="29">
        <v>80326.411538562985</v>
      </c>
      <c r="O152" s="29">
        <v>267815.86420303286</v>
      </c>
      <c r="P152" s="29">
        <v>166357.89561512775</v>
      </c>
      <c r="Q152" s="29">
        <v>154020.61565839106</v>
      </c>
      <c r="R152" s="29">
        <v>27694.954032688202</v>
      </c>
      <c r="S152" s="29">
        <v>38644.750560567518</v>
      </c>
      <c r="T152" s="29">
        <v>967827.05484182877</v>
      </c>
      <c r="U152" s="29">
        <v>4100.4007223187918</v>
      </c>
      <c r="V152" s="29">
        <v>909609.28946953453</v>
      </c>
      <c r="W152" s="29">
        <v>156530.46530781974</v>
      </c>
      <c r="X152" s="29">
        <v>65800.770843268285</v>
      </c>
      <c r="Y152" s="29">
        <v>675829.77980712568</v>
      </c>
      <c r="Z152" s="29">
        <v>1989640.3110694739</v>
      </c>
      <c r="AA152" s="29">
        <v>323857.21226871677</v>
      </c>
      <c r="AB152" s="29">
        <v>271371.1821348081</v>
      </c>
      <c r="AC152" s="29">
        <v>99475.418482402805</v>
      </c>
      <c r="AD152" s="29">
        <v>33985.715983981667</v>
      </c>
      <c r="AE152" s="29">
        <v>202485.34588583271</v>
      </c>
      <c r="AF152" s="29">
        <v>587188.54456458928</v>
      </c>
      <c r="AG152" s="29">
        <v>100924.03834884454</v>
      </c>
      <c r="AH152" s="29">
        <v>76119.081967370395</v>
      </c>
      <c r="AI152" s="29">
        <v>54246.112289820237</v>
      </c>
      <c r="AJ152" s="29">
        <v>60341.299208573859</v>
      </c>
      <c r="AK152" s="29">
        <v>42340.380676766312</v>
      </c>
      <c r="AL152" s="30"/>
    </row>
    <row r="153" spans="1:38" s="17" customFormat="1" ht="26.25" customHeight="1" x14ac:dyDescent="0.25">
      <c r="A153" s="52"/>
      <c r="B153" s="32"/>
      <c r="C153" s="27"/>
      <c r="D153" s="28" t="s">
        <v>132</v>
      </c>
      <c r="E153" s="33" t="s">
        <v>473</v>
      </c>
      <c r="F153" s="33" t="s">
        <v>474</v>
      </c>
      <c r="G153" s="33" t="s">
        <v>475</v>
      </c>
      <c r="H153" s="33" t="s">
        <v>476</v>
      </c>
      <c r="I153" s="33" t="s">
        <v>477</v>
      </c>
      <c r="J153" s="33" t="s">
        <v>478</v>
      </c>
      <c r="K153" s="33" t="s">
        <v>479</v>
      </c>
      <c r="L153" s="33" t="s">
        <v>480</v>
      </c>
      <c r="M153" s="33" t="s">
        <v>481</v>
      </c>
      <c r="N153" s="33" t="s">
        <v>482</v>
      </c>
      <c r="O153" s="33" t="s">
        <v>483</v>
      </c>
      <c r="P153" s="33" t="s">
        <v>484</v>
      </c>
      <c r="Q153" s="33" t="s">
        <v>485</v>
      </c>
      <c r="R153" s="33" t="s">
        <v>486</v>
      </c>
      <c r="S153" s="33" t="s">
        <v>487</v>
      </c>
      <c r="T153" s="33" t="s">
        <v>488</v>
      </c>
      <c r="U153" s="33" t="s">
        <v>489</v>
      </c>
      <c r="V153" s="33" t="s">
        <v>490</v>
      </c>
      <c r="W153" s="33" t="s">
        <v>491</v>
      </c>
      <c r="X153" s="33" t="s">
        <v>492</v>
      </c>
      <c r="Y153" s="33" t="s">
        <v>493</v>
      </c>
      <c r="Z153" s="33" t="s">
        <v>494</v>
      </c>
      <c r="AA153" s="33" t="s">
        <v>495</v>
      </c>
      <c r="AB153" s="33" t="s">
        <v>496</v>
      </c>
      <c r="AC153" s="33" t="s">
        <v>497</v>
      </c>
      <c r="AD153" s="33" t="s">
        <v>498</v>
      </c>
      <c r="AE153" s="33" t="s">
        <v>499</v>
      </c>
      <c r="AF153" s="33" t="s">
        <v>500</v>
      </c>
      <c r="AG153" s="33" t="s">
        <v>501</v>
      </c>
      <c r="AH153" s="33" t="s">
        <v>502</v>
      </c>
      <c r="AI153" s="33" t="s">
        <v>503</v>
      </c>
      <c r="AJ153" s="33" t="s">
        <v>504</v>
      </c>
      <c r="AK153" s="33" t="s">
        <v>505</v>
      </c>
      <c r="AL153" s="30"/>
    </row>
    <row r="154" spans="1:38" s="17" customFormat="1" ht="26.25" customHeight="1" x14ac:dyDescent="0.25">
      <c r="A154" s="52"/>
      <c r="B154" s="32" t="s">
        <v>13</v>
      </c>
      <c r="C154" s="27">
        <f>SUM(E154:AK154)</f>
        <v>15228830.699730897</v>
      </c>
      <c r="D154" s="28" t="s">
        <v>131</v>
      </c>
      <c r="E154" s="29">
        <v>569216.50555098592</v>
      </c>
      <c r="F154" s="29">
        <v>331221.71928797406</v>
      </c>
      <c r="G154" s="29">
        <v>122590.02192120418</v>
      </c>
      <c r="H154" s="29">
        <v>185317.84180658747</v>
      </c>
      <c r="I154" s="29">
        <v>94824.93675892688</v>
      </c>
      <c r="J154" s="29">
        <v>164095.17713745721</v>
      </c>
      <c r="K154" s="29">
        <v>124971.92431685011</v>
      </c>
      <c r="L154" s="29">
        <v>835938.53465233033</v>
      </c>
      <c r="M154" s="29">
        <v>631260.57085278048</v>
      </c>
      <c r="N154" s="29">
        <v>223613.25961649779</v>
      </c>
      <c r="O154" s="29">
        <v>342296.09830606967</v>
      </c>
      <c r="P154" s="29">
        <v>441672.73649195995</v>
      </c>
      <c r="Q154" s="29">
        <v>145616.43934509056</v>
      </c>
      <c r="R154" s="29">
        <v>56448.804756944548</v>
      </c>
      <c r="S154" s="29">
        <v>128339.81408009306</v>
      </c>
      <c r="T154" s="29">
        <v>1443228.2359226106</v>
      </c>
      <c r="U154" s="29">
        <v>32147.45697428118</v>
      </c>
      <c r="V154" s="29">
        <v>1509586.929053535</v>
      </c>
      <c r="W154" s="29">
        <v>1075819.9990370704</v>
      </c>
      <c r="X154" s="29">
        <v>86486.901501411019</v>
      </c>
      <c r="Y154" s="29">
        <v>1111805.1921092521</v>
      </c>
      <c r="Z154" s="29">
        <v>3314744.8463193085</v>
      </c>
      <c r="AA154" s="29">
        <v>342510.2608286282</v>
      </c>
      <c r="AB154" s="29">
        <v>211543.99406967015</v>
      </c>
      <c r="AC154" s="29">
        <v>233778.91308473272</v>
      </c>
      <c r="AD154" s="29">
        <v>87573.85445754898</v>
      </c>
      <c r="AE154" s="29">
        <v>352932.73874136608</v>
      </c>
      <c r="AF154" s="29">
        <v>364845.18720477441</v>
      </c>
      <c r="AG154" s="29">
        <v>241177.01972934892</v>
      </c>
      <c r="AH154" s="29">
        <v>174981.35037662403</v>
      </c>
      <c r="AI154" s="29">
        <v>98192.226248953652</v>
      </c>
      <c r="AJ154" s="29">
        <v>114694.92654896884</v>
      </c>
      <c r="AK154" s="29">
        <v>35356.282641059282</v>
      </c>
      <c r="AL154" s="30"/>
    </row>
    <row r="155" spans="1:38" s="17" customFormat="1" ht="26.25" customHeight="1" x14ac:dyDescent="0.25">
      <c r="A155" s="53"/>
      <c r="B155" s="32"/>
      <c r="C155" s="27"/>
      <c r="D155" s="28" t="s">
        <v>132</v>
      </c>
      <c r="E155" s="33" t="s">
        <v>506</v>
      </c>
      <c r="F155" s="33" t="s">
        <v>507</v>
      </c>
      <c r="G155" s="33" t="s">
        <v>508</v>
      </c>
      <c r="H155" s="33" t="s">
        <v>509</v>
      </c>
      <c r="I155" s="33" t="s">
        <v>510</v>
      </c>
      <c r="J155" s="33" t="s">
        <v>511</v>
      </c>
      <c r="K155" s="33" t="s">
        <v>512</v>
      </c>
      <c r="L155" s="33" t="s">
        <v>513</v>
      </c>
      <c r="M155" s="33" t="s">
        <v>514</v>
      </c>
      <c r="N155" s="33" t="s">
        <v>515</v>
      </c>
      <c r="O155" s="33" t="s">
        <v>516</v>
      </c>
      <c r="P155" s="33" t="s">
        <v>517</v>
      </c>
      <c r="Q155" s="33" t="s">
        <v>518</v>
      </c>
      <c r="R155" s="33" t="s">
        <v>519</v>
      </c>
      <c r="S155" s="33" t="s">
        <v>520</v>
      </c>
      <c r="T155" s="33" t="s">
        <v>521</v>
      </c>
      <c r="U155" s="33" t="s">
        <v>522</v>
      </c>
      <c r="V155" s="33" t="s">
        <v>523</v>
      </c>
      <c r="W155" s="33" t="s">
        <v>524</v>
      </c>
      <c r="X155" s="33" t="s">
        <v>525</v>
      </c>
      <c r="Y155" s="33" t="s">
        <v>526</v>
      </c>
      <c r="Z155" s="33" t="s">
        <v>527</v>
      </c>
      <c r="AA155" s="33" t="s">
        <v>528</v>
      </c>
      <c r="AB155" s="33" t="s">
        <v>529</v>
      </c>
      <c r="AC155" s="33" t="s">
        <v>530</v>
      </c>
      <c r="AD155" s="33" t="s">
        <v>531</v>
      </c>
      <c r="AE155" s="33" t="s">
        <v>532</v>
      </c>
      <c r="AF155" s="33" t="s">
        <v>533</v>
      </c>
      <c r="AG155" s="33" t="s">
        <v>534</v>
      </c>
      <c r="AH155" s="33" t="s">
        <v>535</v>
      </c>
      <c r="AI155" s="33" t="s">
        <v>536</v>
      </c>
      <c r="AJ155" s="33" t="s">
        <v>537</v>
      </c>
      <c r="AK155" s="33" t="s">
        <v>538</v>
      </c>
      <c r="AL155" s="30"/>
    </row>
    <row r="156" spans="1:38" s="17" customFormat="1" ht="26.25" customHeight="1" x14ac:dyDescent="0.25">
      <c r="A156" s="51" t="s">
        <v>544</v>
      </c>
      <c r="B156" s="27" t="s">
        <v>130</v>
      </c>
      <c r="C156" s="27">
        <f>SUM(E156:AK156)</f>
        <v>847349.7632820321</v>
      </c>
      <c r="D156" s="28" t="s">
        <v>131</v>
      </c>
      <c r="E156" s="29">
        <v>10289.450959780124</v>
      </c>
      <c r="F156" s="29">
        <v>3921.203169595648</v>
      </c>
      <c r="G156" s="29">
        <v>1037.5472915502271</v>
      </c>
      <c r="H156" s="29">
        <v>36685.099970186755</v>
      </c>
      <c r="I156" s="29">
        <v>7318.4175018705982</v>
      </c>
      <c r="J156" s="29">
        <v>11032.538521306966</v>
      </c>
      <c r="K156" s="29">
        <v>9569.0537808089393</v>
      </c>
      <c r="L156" s="29">
        <v>53974.238445942654</v>
      </c>
      <c r="M156" s="29">
        <v>111870.62811926979</v>
      </c>
      <c r="N156" s="29">
        <v>15115.693111962832</v>
      </c>
      <c r="O156" s="29">
        <v>20113.921020553713</v>
      </c>
      <c r="P156" s="29">
        <v>43244.675236873969</v>
      </c>
      <c r="Q156" s="29">
        <v>5689.5652807504703</v>
      </c>
      <c r="R156" s="29">
        <v>5904.5389538690051</v>
      </c>
      <c r="S156" s="29">
        <v>6508.7920993980724</v>
      </c>
      <c r="T156" s="29">
        <v>58231.701679820748</v>
      </c>
      <c r="U156" s="29">
        <v>9392.4302440631</v>
      </c>
      <c r="V156" s="29">
        <v>97298.037255959673</v>
      </c>
      <c r="W156" s="29">
        <v>32422.978521597812</v>
      </c>
      <c r="X156" s="29">
        <v>8014.6308941828747</v>
      </c>
      <c r="Y156" s="29">
        <v>31808.442108279862</v>
      </c>
      <c r="Z156" s="29">
        <v>118826.05457750695</v>
      </c>
      <c r="AA156" s="29">
        <v>11162.702869340621</v>
      </c>
      <c r="AB156" s="29">
        <v>14400.627906563936</v>
      </c>
      <c r="AC156" s="29">
        <v>24710.005605845214</v>
      </c>
      <c r="AD156" s="29">
        <v>24282.077443520633</v>
      </c>
      <c r="AE156" s="29">
        <v>15897.886091589655</v>
      </c>
      <c r="AF156" s="29">
        <v>16950.196635529053</v>
      </c>
      <c r="AG156" s="29">
        <v>19334.310306368505</v>
      </c>
      <c r="AH156" s="29">
        <v>10202.947544692841</v>
      </c>
      <c r="AI156" s="29">
        <v>7518.5422563498805</v>
      </c>
      <c r="AJ156" s="29">
        <v>3899.9207981972909</v>
      </c>
      <c r="AK156" s="29">
        <v>720.90707890367446</v>
      </c>
      <c r="AL156" s="30"/>
    </row>
    <row r="157" spans="1:38" s="17" customFormat="1" ht="26.25" customHeight="1" x14ac:dyDescent="0.25">
      <c r="A157" s="52"/>
      <c r="B157" s="27"/>
      <c r="C157" s="27"/>
      <c r="D157" s="28" t="s">
        <v>132</v>
      </c>
      <c r="E157" s="31" t="s">
        <v>133</v>
      </c>
      <c r="F157" s="31" t="s">
        <v>134</v>
      </c>
      <c r="G157" s="31" t="s">
        <v>135</v>
      </c>
      <c r="H157" s="31" t="s">
        <v>136</v>
      </c>
      <c r="I157" s="31" t="s">
        <v>137</v>
      </c>
      <c r="J157" s="31" t="s">
        <v>138</v>
      </c>
      <c r="K157" s="31" t="s">
        <v>139</v>
      </c>
      <c r="L157" s="31" t="s">
        <v>140</v>
      </c>
      <c r="M157" s="31" t="s">
        <v>141</v>
      </c>
      <c r="N157" s="31" t="s">
        <v>142</v>
      </c>
      <c r="O157" s="31" t="s">
        <v>143</v>
      </c>
      <c r="P157" s="31" t="s">
        <v>144</v>
      </c>
      <c r="Q157" s="31" t="s">
        <v>145</v>
      </c>
      <c r="R157" s="31" t="s">
        <v>146</v>
      </c>
      <c r="S157" s="31" t="s">
        <v>147</v>
      </c>
      <c r="T157" s="31" t="s">
        <v>148</v>
      </c>
      <c r="U157" s="31" t="s">
        <v>149</v>
      </c>
      <c r="V157" s="31" t="s">
        <v>150</v>
      </c>
      <c r="W157" s="31" t="s">
        <v>151</v>
      </c>
      <c r="X157" s="31" t="s">
        <v>152</v>
      </c>
      <c r="Y157" s="31" t="s">
        <v>153</v>
      </c>
      <c r="Z157" s="31" t="s">
        <v>154</v>
      </c>
      <c r="AA157" s="31" t="s">
        <v>155</v>
      </c>
      <c r="AB157" s="31" t="s">
        <v>156</v>
      </c>
      <c r="AC157" s="31" t="s">
        <v>157</v>
      </c>
      <c r="AD157" s="31" t="s">
        <v>158</v>
      </c>
      <c r="AE157" s="31" t="s">
        <v>159</v>
      </c>
      <c r="AF157" s="31" t="s">
        <v>160</v>
      </c>
      <c r="AG157" s="31" t="s">
        <v>161</v>
      </c>
      <c r="AH157" s="31" t="s">
        <v>162</v>
      </c>
      <c r="AI157" s="31" t="s">
        <v>163</v>
      </c>
      <c r="AJ157" s="31" t="s">
        <v>164</v>
      </c>
      <c r="AK157" s="31" t="s">
        <v>165</v>
      </c>
      <c r="AL157" s="30"/>
    </row>
    <row r="158" spans="1:38" s="17" customFormat="1" ht="26.25" customHeight="1" x14ac:dyDescent="0.25">
      <c r="A158" s="52"/>
      <c r="B158" s="32" t="s">
        <v>166</v>
      </c>
      <c r="C158" s="27">
        <f>SUM(E158:AK158)</f>
        <v>18916885.35833874</v>
      </c>
      <c r="D158" s="28" t="s">
        <v>131</v>
      </c>
      <c r="E158" s="29">
        <v>927208.92250790086</v>
      </c>
      <c r="F158" s="29">
        <v>1085930.6651201807</v>
      </c>
      <c r="G158" s="29">
        <v>653714.7647149004</v>
      </c>
      <c r="H158" s="29">
        <v>149476.06066586226</v>
      </c>
      <c r="I158" s="29">
        <v>501322.22881560674</v>
      </c>
      <c r="J158" s="29">
        <v>402144.88353567792</v>
      </c>
      <c r="K158" s="29">
        <v>154533.92801745894</v>
      </c>
      <c r="L158" s="29">
        <v>1529294.6142391893</v>
      </c>
      <c r="M158" s="29">
        <v>782159.2811180281</v>
      </c>
      <c r="N158" s="29">
        <v>666704.01214003761</v>
      </c>
      <c r="O158" s="29">
        <v>315318.68029884953</v>
      </c>
      <c r="P158" s="29">
        <v>363646.37874620472</v>
      </c>
      <c r="Q158" s="29">
        <v>229900.43568732383</v>
      </c>
      <c r="R158" s="29">
        <v>30778.319621319741</v>
      </c>
      <c r="S158" s="29">
        <v>178231.41178327677</v>
      </c>
      <c r="T158" s="29">
        <v>1237678.0663779282</v>
      </c>
      <c r="U158" s="29">
        <v>22142.901599590867</v>
      </c>
      <c r="V158" s="29">
        <v>1059327.3361383141</v>
      </c>
      <c r="W158" s="29">
        <v>642504.70898262702</v>
      </c>
      <c r="X158" s="29">
        <v>243553.48389312931</v>
      </c>
      <c r="Y158" s="29">
        <v>2088359.1167850583</v>
      </c>
      <c r="Z158" s="29">
        <v>2016950.3697612053</v>
      </c>
      <c r="AA158" s="29">
        <v>329608.54674442305</v>
      </c>
      <c r="AB158" s="29">
        <v>791402.51663303212</v>
      </c>
      <c r="AC158" s="29">
        <v>205768.39419718419</v>
      </c>
      <c r="AD158" s="29">
        <v>214584.52070290764</v>
      </c>
      <c r="AE158" s="29">
        <v>368222.50853911927</v>
      </c>
      <c r="AF158" s="29">
        <v>756127.39770931739</v>
      </c>
      <c r="AG158" s="29">
        <v>406977.77960267657</v>
      </c>
      <c r="AH158" s="29">
        <v>89644.907759642505</v>
      </c>
      <c r="AI158" s="29">
        <v>121419.51487086057</v>
      </c>
      <c r="AJ158" s="29">
        <v>318581.95902487315</v>
      </c>
      <c r="AK158" s="29">
        <v>33666.742005030508</v>
      </c>
      <c r="AL158" s="30"/>
    </row>
    <row r="159" spans="1:38" s="17" customFormat="1" ht="26.25" customHeight="1" x14ac:dyDescent="0.25">
      <c r="A159" s="52"/>
      <c r="B159" s="32"/>
      <c r="C159" s="27"/>
      <c r="D159" s="28" t="s">
        <v>132</v>
      </c>
      <c r="E159" s="31" t="s">
        <v>167</v>
      </c>
      <c r="F159" s="31" t="s">
        <v>168</v>
      </c>
      <c r="G159" s="31" t="s">
        <v>169</v>
      </c>
      <c r="H159" s="31" t="s">
        <v>170</v>
      </c>
      <c r="I159" s="31" t="s">
        <v>171</v>
      </c>
      <c r="J159" s="31" t="s">
        <v>172</v>
      </c>
      <c r="K159" s="31" t="s">
        <v>173</v>
      </c>
      <c r="L159" s="31" t="s">
        <v>174</v>
      </c>
      <c r="M159" s="31" t="s">
        <v>175</v>
      </c>
      <c r="N159" s="31" t="s">
        <v>176</v>
      </c>
      <c r="O159" s="31" t="s">
        <v>177</v>
      </c>
      <c r="P159" s="31" t="s">
        <v>178</v>
      </c>
      <c r="Q159" s="31" t="s">
        <v>179</v>
      </c>
      <c r="R159" s="31" t="s">
        <v>180</v>
      </c>
      <c r="S159" s="31" t="s">
        <v>181</v>
      </c>
      <c r="T159" s="31" t="s">
        <v>182</v>
      </c>
      <c r="U159" s="31" t="s">
        <v>183</v>
      </c>
      <c r="V159" s="31" t="s">
        <v>184</v>
      </c>
      <c r="W159" s="31" t="s">
        <v>185</v>
      </c>
      <c r="X159" s="31" t="s">
        <v>186</v>
      </c>
      <c r="Y159" s="31" t="s">
        <v>187</v>
      </c>
      <c r="Z159" s="31" t="s">
        <v>188</v>
      </c>
      <c r="AA159" s="31" t="s">
        <v>189</v>
      </c>
      <c r="AB159" s="31" t="s">
        <v>190</v>
      </c>
      <c r="AC159" s="31" t="s">
        <v>191</v>
      </c>
      <c r="AD159" s="31" t="s">
        <v>192</v>
      </c>
      <c r="AE159" s="31" t="s">
        <v>193</v>
      </c>
      <c r="AF159" s="31" t="s">
        <v>194</v>
      </c>
      <c r="AG159" s="31" t="s">
        <v>195</v>
      </c>
      <c r="AH159" s="31" t="s">
        <v>196</v>
      </c>
      <c r="AI159" s="31" t="s">
        <v>197</v>
      </c>
      <c r="AJ159" s="31" t="s">
        <v>198</v>
      </c>
      <c r="AK159" s="31" t="s">
        <v>199</v>
      </c>
      <c r="AL159" s="30"/>
    </row>
    <row r="160" spans="1:38" s="17" customFormat="1" ht="26.25" customHeight="1" x14ac:dyDescent="0.25">
      <c r="A160" s="52"/>
      <c r="B160" s="32" t="s">
        <v>200</v>
      </c>
      <c r="C160" s="27">
        <f>SUM(E160:AK160)</f>
        <v>26974929.14146246</v>
      </c>
      <c r="D160" s="28" t="s">
        <v>131</v>
      </c>
      <c r="E160" s="29">
        <v>719824.46129820438</v>
      </c>
      <c r="F160" s="29">
        <v>507800.75564056955</v>
      </c>
      <c r="G160" s="29">
        <v>252273.11517648838</v>
      </c>
      <c r="H160" s="29">
        <v>680820.74365634145</v>
      </c>
      <c r="I160" s="29">
        <v>919710.44584562385</v>
      </c>
      <c r="J160" s="29">
        <v>589537.77199403313</v>
      </c>
      <c r="K160" s="29">
        <v>274490.87934529118</v>
      </c>
      <c r="L160" s="29">
        <v>1299248.7643379683</v>
      </c>
      <c r="M160" s="29">
        <v>1806282.6357741172</v>
      </c>
      <c r="N160" s="29">
        <v>1000972.4083134749</v>
      </c>
      <c r="O160" s="29">
        <v>706105.60541094106</v>
      </c>
      <c r="P160" s="29">
        <v>1289908.3722533812</v>
      </c>
      <c r="Q160" s="29">
        <v>318804.88388753886</v>
      </c>
      <c r="R160" s="29">
        <v>166246.69763114612</v>
      </c>
      <c r="S160" s="29">
        <v>517431.31369318569</v>
      </c>
      <c r="T160" s="29">
        <v>1770457.1702494028</v>
      </c>
      <c r="U160" s="29">
        <v>134954.89209825956</v>
      </c>
      <c r="V160" s="29">
        <v>1344876.1888752733</v>
      </c>
      <c r="W160" s="29">
        <v>2104518.0736859501</v>
      </c>
      <c r="X160" s="29">
        <v>375512.26276053383</v>
      </c>
      <c r="Y160" s="29">
        <v>1424088.957700626</v>
      </c>
      <c r="Z160" s="29">
        <v>2873524.4940421665</v>
      </c>
      <c r="AA160" s="29">
        <v>504820.48742262361</v>
      </c>
      <c r="AB160" s="29">
        <v>764785.58485033619</v>
      </c>
      <c r="AC160" s="29">
        <v>605835.50344582694</v>
      </c>
      <c r="AD160" s="29">
        <v>495210.55845647934</v>
      </c>
      <c r="AE160" s="29">
        <v>1168152.3592499939</v>
      </c>
      <c r="AF160" s="29">
        <v>650175.12743076531</v>
      </c>
      <c r="AG160" s="29">
        <v>759354.16224670759</v>
      </c>
      <c r="AH160" s="29">
        <v>333499.05573749059</v>
      </c>
      <c r="AI160" s="29">
        <v>215671.40519987163</v>
      </c>
      <c r="AJ160" s="29">
        <v>338814.98278175708</v>
      </c>
      <c r="AK160" s="29">
        <v>61219.020970092934</v>
      </c>
      <c r="AL160" s="30"/>
    </row>
    <row r="161" spans="1:38" s="17" customFormat="1" ht="26.25" customHeight="1" x14ac:dyDescent="0.25">
      <c r="A161" s="52"/>
      <c r="B161" s="32"/>
      <c r="C161" s="27"/>
      <c r="D161" s="28" t="s">
        <v>132</v>
      </c>
      <c r="E161" s="31" t="s">
        <v>201</v>
      </c>
      <c r="F161" s="31" t="s">
        <v>202</v>
      </c>
      <c r="G161" s="31" t="s">
        <v>203</v>
      </c>
      <c r="H161" s="31" t="s">
        <v>204</v>
      </c>
      <c r="I161" s="31" t="s">
        <v>205</v>
      </c>
      <c r="J161" s="31" t="s">
        <v>206</v>
      </c>
      <c r="K161" s="31" t="s">
        <v>207</v>
      </c>
      <c r="L161" s="31" t="s">
        <v>208</v>
      </c>
      <c r="M161" s="31" t="s">
        <v>209</v>
      </c>
      <c r="N161" s="31" t="s">
        <v>210</v>
      </c>
      <c r="O161" s="31" t="s">
        <v>211</v>
      </c>
      <c r="P161" s="31" t="s">
        <v>212</v>
      </c>
      <c r="Q161" s="31" t="s">
        <v>213</v>
      </c>
      <c r="R161" s="31" t="s">
        <v>214</v>
      </c>
      <c r="S161" s="31" t="s">
        <v>215</v>
      </c>
      <c r="T161" s="31" t="s">
        <v>216</v>
      </c>
      <c r="U161" s="31" t="s">
        <v>217</v>
      </c>
      <c r="V161" s="31" t="s">
        <v>218</v>
      </c>
      <c r="W161" s="31" t="s">
        <v>219</v>
      </c>
      <c r="X161" s="31" t="s">
        <v>220</v>
      </c>
      <c r="Y161" s="31" t="s">
        <v>221</v>
      </c>
      <c r="Z161" s="31" t="s">
        <v>222</v>
      </c>
      <c r="AA161" s="31" t="s">
        <v>223</v>
      </c>
      <c r="AB161" s="31" t="s">
        <v>224</v>
      </c>
      <c r="AC161" s="31" t="s">
        <v>225</v>
      </c>
      <c r="AD161" s="31" t="s">
        <v>226</v>
      </c>
      <c r="AE161" s="31" t="s">
        <v>227</v>
      </c>
      <c r="AF161" s="31" t="s">
        <v>228</v>
      </c>
      <c r="AG161" s="31" t="s">
        <v>229</v>
      </c>
      <c r="AH161" s="31" t="s">
        <v>230</v>
      </c>
      <c r="AI161" s="31" t="s">
        <v>231</v>
      </c>
      <c r="AJ161" s="31" t="s">
        <v>232</v>
      </c>
      <c r="AK161" s="31" t="s">
        <v>233</v>
      </c>
      <c r="AL161" s="30"/>
    </row>
    <row r="162" spans="1:38" s="17" customFormat="1" ht="26.25" customHeight="1" x14ac:dyDescent="0.25">
      <c r="A162" s="52"/>
      <c r="B162" s="32" t="s">
        <v>234</v>
      </c>
      <c r="C162" s="27">
        <f>SUM(E162:AK162)</f>
        <v>17199403.38547254</v>
      </c>
      <c r="D162" s="28" t="s">
        <v>131</v>
      </c>
      <c r="E162" s="29">
        <v>803832.05902612</v>
      </c>
      <c r="F162" s="29">
        <v>680636.20132593287</v>
      </c>
      <c r="G162" s="29">
        <v>448900.1349220518</v>
      </c>
      <c r="H162" s="29">
        <v>615136.33148484444</v>
      </c>
      <c r="I162" s="29">
        <v>974196.6545338023</v>
      </c>
      <c r="J162" s="29">
        <v>615101.449644982</v>
      </c>
      <c r="K162" s="29">
        <v>215466.63252339137</v>
      </c>
      <c r="L162" s="29">
        <v>695042.35142622911</v>
      </c>
      <c r="M162" s="29">
        <v>684658.97174291033</v>
      </c>
      <c r="N162" s="29">
        <v>813036.9871410965</v>
      </c>
      <c r="O162" s="29">
        <v>212794.90446306329</v>
      </c>
      <c r="P162" s="29">
        <v>573701.66733618872</v>
      </c>
      <c r="Q162" s="29">
        <v>176944.49171921427</v>
      </c>
      <c r="R162" s="29">
        <v>98776.66577113152</v>
      </c>
      <c r="S162" s="29">
        <v>339303.54107094923</v>
      </c>
      <c r="T162" s="29">
        <v>1108301.3540331062</v>
      </c>
      <c r="U162" s="29">
        <v>121176.04358599572</v>
      </c>
      <c r="V162" s="29">
        <v>233159.52519440741</v>
      </c>
      <c r="W162" s="29">
        <v>1360138.2281214001</v>
      </c>
      <c r="X162" s="29">
        <v>250238.34731041809</v>
      </c>
      <c r="Y162" s="29">
        <v>773519.49302257155</v>
      </c>
      <c r="Z162" s="29">
        <v>1259765.1244735247</v>
      </c>
      <c r="AA162" s="29">
        <v>233924.2616134306</v>
      </c>
      <c r="AB162" s="29">
        <v>379371.71038784232</v>
      </c>
      <c r="AC162" s="29">
        <v>529914.77400371607</v>
      </c>
      <c r="AD162" s="29">
        <v>436481.76254247967</v>
      </c>
      <c r="AE162" s="29">
        <v>598374.27488550858</v>
      </c>
      <c r="AF162" s="29">
        <v>424094.18158975273</v>
      </c>
      <c r="AG162" s="29">
        <v>811257.60666366166</v>
      </c>
      <c r="AH162" s="29">
        <v>188101.13989757601</v>
      </c>
      <c r="AI162" s="29">
        <v>169295.21126837892</v>
      </c>
      <c r="AJ162" s="29">
        <v>344305.9258257848</v>
      </c>
      <c r="AK162" s="29">
        <v>30455.376921076004</v>
      </c>
      <c r="AL162" s="30"/>
    </row>
    <row r="163" spans="1:38" s="17" customFormat="1" ht="26.25" customHeight="1" x14ac:dyDescent="0.25">
      <c r="A163" s="52"/>
      <c r="B163" s="32"/>
      <c r="C163" s="27"/>
      <c r="D163" s="28" t="s">
        <v>132</v>
      </c>
      <c r="E163" s="31" t="s">
        <v>235</v>
      </c>
      <c r="F163" s="31" t="s">
        <v>236</v>
      </c>
      <c r="G163" s="31" t="s">
        <v>237</v>
      </c>
      <c r="H163" s="31" t="s">
        <v>238</v>
      </c>
      <c r="I163" s="31" t="s">
        <v>239</v>
      </c>
      <c r="J163" s="31" t="s">
        <v>240</v>
      </c>
      <c r="K163" s="31" t="s">
        <v>241</v>
      </c>
      <c r="L163" s="31" t="s">
        <v>242</v>
      </c>
      <c r="M163" s="31" t="s">
        <v>243</v>
      </c>
      <c r="N163" s="31" t="s">
        <v>244</v>
      </c>
      <c r="O163" s="31" t="s">
        <v>245</v>
      </c>
      <c r="P163" s="31" t="s">
        <v>246</v>
      </c>
      <c r="Q163" s="31" t="s">
        <v>247</v>
      </c>
      <c r="R163" s="31" t="s">
        <v>248</v>
      </c>
      <c r="S163" s="31" t="s">
        <v>249</v>
      </c>
      <c r="T163" s="31" t="s">
        <v>250</v>
      </c>
      <c r="U163" s="31" t="s">
        <v>251</v>
      </c>
      <c r="V163" s="31" t="s">
        <v>252</v>
      </c>
      <c r="W163" s="31" t="s">
        <v>253</v>
      </c>
      <c r="X163" s="31" t="s">
        <v>254</v>
      </c>
      <c r="Y163" s="31" t="s">
        <v>255</v>
      </c>
      <c r="Z163" s="31" t="s">
        <v>256</v>
      </c>
      <c r="AA163" s="31" t="s">
        <v>257</v>
      </c>
      <c r="AB163" s="31" t="s">
        <v>258</v>
      </c>
      <c r="AC163" s="31" t="s">
        <v>259</v>
      </c>
      <c r="AD163" s="31" t="s">
        <v>260</v>
      </c>
      <c r="AE163" s="31" t="s">
        <v>261</v>
      </c>
      <c r="AF163" s="31" t="s">
        <v>262</v>
      </c>
      <c r="AG163" s="31" t="s">
        <v>263</v>
      </c>
      <c r="AH163" s="31" t="s">
        <v>264</v>
      </c>
      <c r="AI163" s="31" t="s">
        <v>265</v>
      </c>
      <c r="AJ163" s="31" t="s">
        <v>266</v>
      </c>
      <c r="AK163" s="31" t="s">
        <v>267</v>
      </c>
      <c r="AL163" s="30"/>
    </row>
    <row r="164" spans="1:38" s="17" customFormat="1" ht="26.25" customHeight="1" x14ac:dyDescent="0.25">
      <c r="A164" s="52"/>
      <c r="B164" s="32" t="s">
        <v>268</v>
      </c>
      <c r="C164" s="27">
        <f>SUM(E164:AK164)</f>
        <v>2574625.4975427529</v>
      </c>
      <c r="D164" s="28" t="s">
        <v>131</v>
      </c>
      <c r="E164" s="29">
        <v>45340.590265008454</v>
      </c>
      <c r="F164" s="29">
        <v>22524.935566786531</v>
      </c>
      <c r="G164" s="29">
        <v>4959.0108496811063</v>
      </c>
      <c r="H164" s="29">
        <v>190524.31675887306</v>
      </c>
      <c r="I164" s="29">
        <v>69685.188667531955</v>
      </c>
      <c r="J164" s="29">
        <v>48191.114211414293</v>
      </c>
      <c r="K164" s="29">
        <v>29272.552711156553</v>
      </c>
      <c r="L164" s="29">
        <v>69835.290260635287</v>
      </c>
      <c r="M164" s="29">
        <v>208047.19104207747</v>
      </c>
      <c r="N164" s="29">
        <v>65576.527505461287</v>
      </c>
      <c r="O164" s="29">
        <v>29269.621670850924</v>
      </c>
      <c r="P164" s="29">
        <v>141505.8216277434</v>
      </c>
      <c r="Q164" s="29">
        <v>20971.061601566224</v>
      </c>
      <c r="R164" s="29">
        <v>22840.802703570047</v>
      </c>
      <c r="S164" s="29">
        <v>34896.58905496831</v>
      </c>
      <c r="T164" s="29">
        <v>183789.56598352618</v>
      </c>
      <c r="U164" s="29">
        <v>18298.774602794456</v>
      </c>
      <c r="V164" s="29">
        <v>180699.15630096168</v>
      </c>
      <c r="W164" s="29">
        <v>251218.50919811364</v>
      </c>
      <c r="X164" s="29">
        <v>38003.883394006152</v>
      </c>
      <c r="Y164" s="29">
        <v>31390.517859832795</v>
      </c>
      <c r="Z164" s="29">
        <v>260795.11025381132</v>
      </c>
      <c r="AA164" s="29">
        <v>39765.822142348086</v>
      </c>
      <c r="AB164" s="29">
        <v>38049.929733292469</v>
      </c>
      <c r="AC164" s="29">
        <v>108018.4219607928</v>
      </c>
      <c r="AD164" s="29">
        <v>135193.96723936638</v>
      </c>
      <c r="AE164" s="29">
        <v>93936.479958350159</v>
      </c>
      <c r="AF164" s="29">
        <v>25864.433422125196</v>
      </c>
      <c r="AG164" s="29">
        <v>70291.807416412485</v>
      </c>
      <c r="AH164" s="29">
        <v>31597.403916645661</v>
      </c>
      <c r="AI164" s="29">
        <v>22999.862844480147</v>
      </c>
      <c r="AJ164" s="29">
        <v>37870.306768232324</v>
      </c>
      <c r="AK164" s="29">
        <v>3400.9300503352069</v>
      </c>
      <c r="AL164" s="30"/>
    </row>
    <row r="165" spans="1:38" s="17" customFormat="1" ht="26.25" customHeight="1" x14ac:dyDescent="0.25">
      <c r="A165" s="52"/>
      <c r="B165" s="32"/>
      <c r="C165" s="27"/>
      <c r="D165" s="28" t="s">
        <v>132</v>
      </c>
      <c r="E165" s="31" t="s">
        <v>269</v>
      </c>
      <c r="F165" s="31" t="s">
        <v>270</v>
      </c>
      <c r="G165" s="31" t="s">
        <v>271</v>
      </c>
      <c r="H165" s="31" t="s">
        <v>272</v>
      </c>
      <c r="I165" s="31" t="s">
        <v>273</v>
      </c>
      <c r="J165" s="31" t="s">
        <v>274</v>
      </c>
      <c r="K165" s="31" t="s">
        <v>275</v>
      </c>
      <c r="L165" s="31" t="s">
        <v>276</v>
      </c>
      <c r="M165" s="31" t="s">
        <v>277</v>
      </c>
      <c r="N165" s="31" t="s">
        <v>278</v>
      </c>
      <c r="O165" s="31" t="s">
        <v>279</v>
      </c>
      <c r="P165" s="31" t="s">
        <v>280</v>
      </c>
      <c r="Q165" s="31" t="s">
        <v>281</v>
      </c>
      <c r="R165" s="31" t="s">
        <v>282</v>
      </c>
      <c r="S165" s="31" t="s">
        <v>283</v>
      </c>
      <c r="T165" s="31" t="s">
        <v>284</v>
      </c>
      <c r="U165" s="31" t="s">
        <v>285</v>
      </c>
      <c r="V165" s="31" t="s">
        <v>286</v>
      </c>
      <c r="W165" s="31" t="s">
        <v>287</v>
      </c>
      <c r="X165" s="31" t="s">
        <v>288</v>
      </c>
      <c r="Y165" s="31" t="s">
        <v>289</v>
      </c>
      <c r="Z165" s="31" t="s">
        <v>290</v>
      </c>
      <c r="AA165" s="31" t="s">
        <v>291</v>
      </c>
      <c r="AB165" s="31" t="s">
        <v>292</v>
      </c>
      <c r="AC165" s="31" t="s">
        <v>293</v>
      </c>
      <c r="AD165" s="31" t="s">
        <v>294</v>
      </c>
      <c r="AE165" s="31" t="s">
        <v>295</v>
      </c>
      <c r="AF165" s="31" t="s">
        <v>296</v>
      </c>
      <c r="AG165" s="31" t="s">
        <v>297</v>
      </c>
      <c r="AH165" s="31" t="s">
        <v>298</v>
      </c>
      <c r="AI165" s="31" t="s">
        <v>299</v>
      </c>
      <c r="AJ165" s="31" t="s">
        <v>300</v>
      </c>
      <c r="AK165" s="31" t="s">
        <v>301</v>
      </c>
      <c r="AL165" s="30"/>
    </row>
    <row r="166" spans="1:38" s="17" customFormat="1" ht="26.25" customHeight="1" x14ac:dyDescent="0.25">
      <c r="A166" s="52"/>
      <c r="B166" s="32" t="s">
        <v>302</v>
      </c>
      <c r="C166" s="27">
        <f>SUM(E166:AK166)</f>
        <v>864609.15644591732</v>
      </c>
      <c r="D166" s="28" t="s">
        <v>131</v>
      </c>
      <c r="E166" s="29">
        <v>40032.612812081337</v>
      </c>
      <c r="F166" s="29">
        <v>26484.077381410538</v>
      </c>
      <c r="G166" s="29">
        <v>11169.439270791159</v>
      </c>
      <c r="H166" s="29">
        <v>24386.608404475031</v>
      </c>
      <c r="I166" s="29">
        <v>5599.0225944178983</v>
      </c>
      <c r="J166" s="29">
        <v>10539.463502304678</v>
      </c>
      <c r="K166" s="29">
        <v>6705.7582624757979</v>
      </c>
      <c r="L166" s="29">
        <v>50236.063352638768</v>
      </c>
      <c r="M166" s="29">
        <v>53709.490749420918</v>
      </c>
      <c r="N166" s="29">
        <v>10938.337700445112</v>
      </c>
      <c r="O166" s="29">
        <v>20244.180840685633</v>
      </c>
      <c r="P166" s="29">
        <v>36358.395902145268</v>
      </c>
      <c r="Q166" s="29">
        <v>7254.3786371671313</v>
      </c>
      <c r="R166" s="29">
        <v>4528.1872862059081</v>
      </c>
      <c r="S166" s="29">
        <v>5463.7939855629565</v>
      </c>
      <c r="T166" s="29">
        <v>74918.912808127658</v>
      </c>
      <c r="U166" s="29">
        <v>1020.6430613711565</v>
      </c>
      <c r="V166" s="29">
        <v>101911.38094596095</v>
      </c>
      <c r="W166" s="29">
        <v>56178.915071181422</v>
      </c>
      <c r="X166" s="29">
        <v>7167.5119639188961</v>
      </c>
      <c r="Y166" s="29">
        <v>52384.806187040893</v>
      </c>
      <c r="Z166" s="29">
        <v>112362.15339488235</v>
      </c>
      <c r="AA166" s="29">
        <v>13461.867138849324</v>
      </c>
      <c r="AB166" s="29">
        <v>22857.641334041451</v>
      </c>
      <c r="AC166" s="29">
        <v>20250.168649716066</v>
      </c>
      <c r="AD166" s="29">
        <v>12681.41220940751</v>
      </c>
      <c r="AE166" s="29">
        <v>20248.454677761438</v>
      </c>
      <c r="AF166" s="29">
        <v>17634.290870987832</v>
      </c>
      <c r="AG166" s="29">
        <v>18749.282932363585</v>
      </c>
      <c r="AH166" s="29">
        <v>7066.9553764090315</v>
      </c>
      <c r="AI166" s="29">
        <v>5268.8100633738404</v>
      </c>
      <c r="AJ166" s="29">
        <v>5102.903297378487</v>
      </c>
      <c r="AK166" s="29">
        <v>1693.2357809173191</v>
      </c>
      <c r="AL166" s="30"/>
    </row>
    <row r="167" spans="1:38" s="17" customFormat="1" ht="26.25" customHeight="1" x14ac:dyDescent="0.25">
      <c r="A167" s="52"/>
      <c r="B167" s="32"/>
      <c r="C167" s="27"/>
      <c r="D167" s="28" t="s">
        <v>132</v>
      </c>
      <c r="E167" s="31" t="s">
        <v>303</v>
      </c>
      <c r="F167" s="31" t="s">
        <v>304</v>
      </c>
      <c r="G167" s="31" t="s">
        <v>305</v>
      </c>
      <c r="H167" s="31" t="s">
        <v>306</v>
      </c>
      <c r="I167" s="31" t="s">
        <v>307</v>
      </c>
      <c r="J167" s="31" t="s">
        <v>308</v>
      </c>
      <c r="K167" s="31" t="s">
        <v>309</v>
      </c>
      <c r="L167" s="31" t="s">
        <v>310</v>
      </c>
      <c r="M167" s="31" t="s">
        <v>311</v>
      </c>
      <c r="N167" s="31" t="s">
        <v>312</v>
      </c>
      <c r="O167" s="31" t="s">
        <v>313</v>
      </c>
      <c r="P167" s="31" t="s">
        <v>314</v>
      </c>
      <c r="Q167" s="31" t="s">
        <v>315</v>
      </c>
      <c r="R167" s="31" t="s">
        <v>316</v>
      </c>
      <c r="S167" s="31" t="s">
        <v>317</v>
      </c>
      <c r="T167" s="31" t="s">
        <v>318</v>
      </c>
      <c r="U167" s="31" t="s">
        <v>319</v>
      </c>
      <c r="V167" s="31" t="s">
        <v>320</v>
      </c>
      <c r="W167" s="31" t="s">
        <v>321</v>
      </c>
      <c r="X167" s="31" t="s">
        <v>322</v>
      </c>
      <c r="Y167" s="31" t="s">
        <v>323</v>
      </c>
      <c r="Z167" s="31" t="s">
        <v>324</v>
      </c>
      <c r="AA167" s="31" t="s">
        <v>325</v>
      </c>
      <c r="AB167" s="31" t="s">
        <v>326</v>
      </c>
      <c r="AC167" s="31" t="s">
        <v>327</v>
      </c>
      <c r="AD167" s="31" t="s">
        <v>328</v>
      </c>
      <c r="AE167" s="31" t="s">
        <v>329</v>
      </c>
      <c r="AF167" s="31" t="s">
        <v>330</v>
      </c>
      <c r="AG167" s="31" t="s">
        <v>331</v>
      </c>
      <c r="AH167" s="31" t="s">
        <v>332</v>
      </c>
      <c r="AI167" s="31" t="s">
        <v>333</v>
      </c>
      <c r="AJ167" s="31" t="s">
        <v>334</v>
      </c>
      <c r="AK167" s="31" t="s">
        <v>335</v>
      </c>
      <c r="AL167" s="30"/>
    </row>
    <row r="168" spans="1:38" s="17" customFormat="1" ht="26.25" customHeight="1" x14ac:dyDescent="0.25">
      <c r="A168" s="52"/>
      <c r="B168" s="32" t="s">
        <v>336</v>
      </c>
      <c r="C168" s="27">
        <f>SUM(E168:AK168)</f>
        <v>7779152.2619216479</v>
      </c>
      <c r="D168" s="28" t="s">
        <v>131</v>
      </c>
      <c r="E168" s="29">
        <v>275431.38836285489</v>
      </c>
      <c r="F168" s="29">
        <v>197716.54758537951</v>
      </c>
      <c r="G168" s="29">
        <v>114186.8860339903</v>
      </c>
      <c r="H168" s="29">
        <v>334683.63928135962</v>
      </c>
      <c r="I168" s="29">
        <v>245707.93067460251</v>
      </c>
      <c r="J168" s="29">
        <v>175173.51778181174</v>
      </c>
      <c r="K168" s="29">
        <v>83810.899283441875</v>
      </c>
      <c r="L168" s="29">
        <v>322315.53943266143</v>
      </c>
      <c r="M168" s="29">
        <v>323932.41037104133</v>
      </c>
      <c r="N168" s="29">
        <v>382328.18843792082</v>
      </c>
      <c r="O168" s="29">
        <v>182988.54931001787</v>
      </c>
      <c r="P168" s="29">
        <v>303749.52745159843</v>
      </c>
      <c r="Q168" s="29">
        <v>107337.32485437229</v>
      </c>
      <c r="R168" s="29">
        <v>46179.175996169804</v>
      </c>
      <c r="S168" s="29">
        <v>123018.65457335563</v>
      </c>
      <c r="T168" s="29">
        <v>498880.84453135874</v>
      </c>
      <c r="U168" s="29">
        <v>39531.536816641034</v>
      </c>
      <c r="V168" s="29">
        <v>321338.11807215196</v>
      </c>
      <c r="W168" s="29">
        <v>373549.29025837727</v>
      </c>
      <c r="X168" s="29">
        <v>145938.37724397235</v>
      </c>
      <c r="Y168" s="29">
        <v>482617.45341799554</v>
      </c>
      <c r="Z168" s="29">
        <v>899176.67996507371</v>
      </c>
      <c r="AA168" s="29">
        <v>213769.52520637968</v>
      </c>
      <c r="AB168" s="29">
        <v>168082.17918128378</v>
      </c>
      <c r="AC168" s="29">
        <v>165558.73444838615</v>
      </c>
      <c r="AD168" s="29">
        <v>192543.58219903766</v>
      </c>
      <c r="AE168" s="29">
        <v>282461.85179781372</v>
      </c>
      <c r="AF168" s="29">
        <v>162479.07666817238</v>
      </c>
      <c r="AG168" s="29">
        <v>265720.95825499418</v>
      </c>
      <c r="AH168" s="29">
        <v>108983.54994200963</v>
      </c>
      <c r="AI168" s="29">
        <v>65851.420865561464</v>
      </c>
      <c r="AJ168" s="29">
        <v>146519.45057280251</v>
      </c>
      <c r="AK168" s="29">
        <v>27589.453049056945</v>
      </c>
      <c r="AL168" s="30"/>
    </row>
    <row r="169" spans="1:38" s="17" customFormat="1" ht="26.25" customHeight="1" x14ac:dyDescent="0.25">
      <c r="A169" s="52"/>
      <c r="B169" s="32"/>
      <c r="C169" s="27"/>
      <c r="D169" s="28" t="s">
        <v>132</v>
      </c>
      <c r="E169" s="31" t="s">
        <v>337</v>
      </c>
      <c r="F169" s="31" t="s">
        <v>338</v>
      </c>
      <c r="G169" s="31" t="s">
        <v>339</v>
      </c>
      <c r="H169" s="31" t="s">
        <v>340</v>
      </c>
      <c r="I169" s="31" t="s">
        <v>341</v>
      </c>
      <c r="J169" s="31" t="s">
        <v>342</v>
      </c>
      <c r="K169" s="31" t="s">
        <v>343</v>
      </c>
      <c r="L169" s="31" t="s">
        <v>344</v>
      </c>
      <c r="M169" s="31" t="s">
        <v>345</v>
      </c>
      <c r="N169" s="31" t="s">
        <v>346</v>
      </c>
      <c r="O169" s="31" t="s">
        <v>347</v>
      </c>
      <c r="P169" s="31" t="s">
        <v>348</v>
      </c>
      <c r="Q169" s="31" t="s">
        <v>349</v>
      </c>
      <c r="R169" s="31" t="s">
        <v>350</v>
      </c>
      <c r="S169" s="31" t="s">
        <v>351</v>
      </c>
      <c r="T169" s="31" t="s">
        <v>352</v>
      </c>
      <c r="U169" s="31" t="s">
        <v>353</v>
      </c>
      <c r="V169" s="31" t="s">
        <v>354</v>
      </c>
      <c r="W169" s="31" t="s">
        <v>355</v>
      </c>
      <c r="X169" s="31" t="s">
        <v>356</v>
      </c>
      <c r="Y169" s="31" t="s">
        <v>357</v>
      </c>
      <c r="Z169" s="31" t="s">
        <v>358</v>
      </c>
      <c r="AA169" s="31" t="s">
        <v>359</v>
      </c>
      <c r="AB169" s="31" t="s">
        <v>360</v>
      </c>
      <c r="AC169" s="31" t="s">
        <v>361</v>
      </c>
      <c r="AD169" s="31" t="s">
        <v>362</v>
      </c>
      <c r="AE169" s="31" t="s">
        <v>363</v>
      </c>
      <c r="AF169" s="31" t="s">
        <v>364</v>
      </c>
      <c r="AG169" s="31" t="s">
        <v>365</v>
      </c>
      <c r="AH169" s="31" t="s">
        <v>366</v>
      </c>
      <c r="AI169" s="31" t="s">
        <v>367</v>
      </c>
      <c r="AJ169" s="31" t="s">
        <v>368</v>
      </c>
      <c r="AK169" s="31" t="s">
        <v>369</v>
      </c>
      <c r="AL169" s="30"/>
    </row>
    <row r="170" spans="1:38" s="17" customFormat="1" ht="26.25" customHeight="1" x14ac:dyDescent="0.25">
      <c r="A170" s="52"/>
      <c r="B170" s="32" t="s">
        <v>370</v>
      </c>
      <c r="C170" s="27">
        <f>SUM(E170:AK170)</f>
        <v>37126632.329610027</v>
      </c>
      <c r="D170" s="28" t="s">
        <v>131</v>
      </c>
      <c r="E170" s="29">
        <v>1192238.8767225675</v>
      </c>
      <c r="F170" s="29">
        <v>927835.44152379886</v>
      </c>
      <c r="G170" s="29">
        <v>338578.95105124271</v>
      </c>
      <c r="H170" s="29">
        <v>1674238.7767196968</v>
      </c>
      <c r="I170" s="29">
        <v>1008830.9990020326</v>
      </c>
      <c r="J170" s="29">
        <v>1313820.2085740238</v>
      </c>
      <c r="K170" s="29">
        <v>348623.69283549348</v>
      </c>
      <c r="L170" s="29">
        <v>1437043.7403189517</v>
      </c>
      <c r="M170" s="29">
        <v>1237780.0670048348</v>
      </c>
      <c r="N170" s="29">
        <v>2697724.3292066655</v>
      </c>
      <c r="O170" s="29">
        <v>372644.37301843963</v>
      </c>
      <c r="P170" s="29">
        <v>1300889.8984693373</v>
      </c>
      <c r="Q170" s="29">
        <v>166573.25702062508</v>
      </c>
      <c r="R170" s="29">
        <v>527359.39433341706</v>
      </c>
      <c r="S170" s="29">
        <v>498357.7343820497</v>
      </c>
      <c r="T170" s="29">
        <v>1995726.1300424957</v>
      </c>
      <c r="U170" s="29">
        <v>842601.42319508491</v>
      </c>
      <c r="V170" s="29">
        <v>4643806.2655740716</v>
      </c>
      <c r="W170" s="29">
        <v>4037017.4060712554</v>
      </c>
      <c r="X170" s="29">
        <v>192547.92827983582</v>
      </c>
      <c r="Y170" s="29">
        <v>2340631.1893734341</v>
      </c>
      <c r="Z170" s="29">
        <v>2089470.3578248844</v>
      </c>
      <c r="AA170" s="29">
        <v>357858.40663916431</v>
      </c>
      <c r="AB170" s="29">
        <v>287853.09616449469</v>
      </c>
      <c r="AC170" s="29">
        <v>757754.98628096632</v>
      </c>
      <c r="AD170" s="29">
        <v>1228041.3567099206</v>
      </c>
      <c r="AE170" s="29">
        <v>642122.15433968045</v>
      </c>
      <c r="AF170" s="29">
        <v>456381.11903809902</v>
      </c>
      <c r="AG170" s="29">
        <v>869651.46219446533</v>
      </c>
      <c r="AH170" s="29">
        <v>438898.67697674182</v>
      </c>
      <c r="AI170" s="29">
        <v>273918.61579931626</v>
      </c>
      <c r="AJ170" s="29">
        <v>587236.76953788416</v>
      </c>
      <c r="AK170" s="29">
        <v>42575.245385061098</v>
      </c>
      <c r="AL170" s="30"/>
    </row>
    <row r="171" spans="1:38" s="17" customFormat="1" ht="26.25" customHeight="1" x14ac:dyDescent="0.25">
      <c r="A171" s="52"/>
      <c r="B171" s="32"/>
      <c r="C171" s="27"/>
      <c r="D171" s="28" t="s">
        <v>132</v>
      </c>
      <c r="E171" s="31" t="s">
        <v>371</v>
      </c>
      <c r="F171" s="31" t="s">
        <v>372</v>
      </c>
      <c r="G171" s="31" t="s">
        <v>373</v>
      </c>
      <c r="H171" s="31" t="s">
        <v>374</v>
      </c>
      <c r="I171" s="31" t="s">
        <v>375</v>
      </c>
      <c r="J171" s="31" t="s">
        <v>376</v>
      </c>
      <c r="K171" s="31" t="s">
        <v>377</v>
      </c>
      <c r="L171" s="31" t="s">
        <v>378</v>
      </c>
      <c r="M171" s="31" t="s">
        <v>379</v>
      </c>
      <c r="N171" s="31" t="s">
        <v>380</v>
      </c>
      <c r="O171" s="31" t="s">
        <v>381</v>
      </c>
      <c r="P171" s="31" t="s">
        <v>382</v>
      </c>
      <c r="Q171" s="31" t="s">
        <v>383</v>
      </c>
      <c r="R171" s="31" t="s">
        <v>384</v>
      </c>
      <c r="S171" s="31" t="s">
        <v>385</v>
      </c>
      <c r="T171" s="31" t="s">
        <v>386</v>
      </c>
      <c r="U171" s="31" t="s">
        <v>387</v>
      </c>
      <c r="V171" s="31" t="s">
        <v>388</v>
      </c>
      <c r="W171" s="31" t="s">
        <v>389</v>
      </c>
      <c r="X171" s="31" t="s">
        <v>390</v>
      </c>
      <c r="Y171" s="31" t="s">
        <v>391</v>
      </c>
      <c r="Z171" s="31" t="s">
        <v>392</v>
      </c>
      <c r="AA171" s="31" t="s">
        <v>393</v>
      </c>
      <c r="AB171" s="31" t="s">
        <v>394</v>
      </c>
      <c r="AC171" s="31" t="s">
        <v>395</v>
      </c>
      <c r="AD171" s="31" t="s">
        <v>396</v>
      </c>
      <c r="AE171" s="31" t="s">
        <v>397</v>
      </c>
      <c r="AF171" s="31" t="s">
        <v>398</v>
      </c>
      <c r="AG171" s="31" t="s">
        <v>399</v>
      </c>
      <c r="AH171" s="31" t="s">
        <v>400</v>
      </c>
      <c r="AI171" s="31" t="s">
        <v>401</v>
      </c>
      <c r="AJ171" s="31" t="s">
        <v>402</v>
      </c>
      <c r="AK171" s="31" t="s">
        <v>403</v>
      </c>
      <c r="AL171" s="30"/>
    </row>
    <row r="172" spans="1:38" s="17" customFormat="1" ht="26.25" customHeight="1" x14ac:dyDescent="0.25">
      <c r="A172" s="52"/>
      <c r="B172" s="32" t="s">
        <v>404</v>
      </c>
      <c r="C172" s="27">
        <f>SUM(E172:AK172)</f>
        <v>4919832.0147399204</v>
      </c>
      <c r="D172" s="28" t="s">
        <v>131</v>
      </c>
      <c r="E172" s="29">
        <v>186690.70572631451</v>
      </c>
      <c r="F172" s="29">
        <v>86923.854751227584</v>
      </c>
      <c r="G172" s="29">
        <v>68511.973426666606</v>
      </c>
      <c r="H172" s="29">
        <v>144059.53331162786</v>
      </c>
      <c r="I172" s="29">
        <v>221295.25461379072</v>
      </c>
      <c r="J172" s="29">
        <v>110091.81797917419</v>
      </c>
      <c r="K172" s="29">
        <v>86237.813383756351</v>
      </c>
      <c r="L172" s="29">
        <v>279603.91163079708</v>
      </c>
      <c r="M172" s="29">
        <v>247327.51407774494</v>
      </c>
      <c r="N172" s="29">
        <v>217546.37395735519</v>
      </c>
      <c r="O172" s="29">
        <v>70518.503079189628</v>
      </c>
      <c r="P172" s="29">
        <v>180987.18255967207</v>
      </c>
      <c r="Q172" s="29">
        <v>72614.349467426713</v>
      </c>
      <c r="R172" s="29">
        <v>30180.965315969919</v>
      </c>
      <c r="S172" s="29">
        <v>109133.59179475083</v>
      </c>
      <c r="T172" s="29">
        <v>256699.42749216018</v>
      </c>
      <c r="U172" s="29">
        <v>36298.975736985136</v>
      </c>
      <c r="V172" s="29">
        <v>92145.640869648967</v>
      </c>
      <c r="W172" s="29">
        <v>309339.99182267749</v>
      </c>
      <c r="X172" s="29">
        <v>105075.77733412675</v>
      </c>
      <c r="Y172" s="29">
        <v>428400.43281300087</v>
      </c>
      <c r="Z172" s="29">
        <v>455568.93459834717</v>
      </c>
      <c r="AA172" s="29">
        <v>111872.56987026967</v>
      </c>
      <c r="AB172" s="29">
        <v>121149.72524623841</v>
      </c>
      <c r="AC172" s="29">
        <v>97689.904729510148</v>
      </c>
      <c r="AD172" s="29">
        <v>120745.95974456042</v>
      </c>
      <c r="AE172" s="29">
        <v>183426.54615196062</v>
      </c>
      <c r="AF172" s="29">
        <v>99496.02101292368</v>
      </c>
      <c r="AG172" s="29">
        <v>172251.61959137055</v>
      </c>
      <c r="AH172" s="29">
        <v>42458.214274221689</v>
      </c>
      <c r="AI172" s="29">
        <v>67758.281944379982</v>
      </c>
      <c r="AJ172" s="29">
        <v>98265.494653615024</v>
      </c>
      <c r="AK172" s="29">
        <v>9465.1517784587795</v>
      </c>
      <c r="AL172" s="30"/>
    </row>
    <row r="173" spans="1:38" s="17" customFormat="1" ht="26.25" customHeight="1" x14ac:dyDescent="0.25">
      <c r="A173" s="52"/>
      <c r="B173" s="32"/>
      <c r="C173" s="27"/>
      <c r="D173" s="28" t="s">
        <v>132</v>
      </c>
      <c r="E173" s="31" t="s">
        <v>405</v>
      </c>
      <c r="F173" s="31" t="s">
        <v>406</v>
      </c>
      <c r="G173" s="31" t="s">
        <v>407</v>
      </c>
      <c r="H173" s="31" t="s">
        <v>408</v>
      </c>
      <c r="I173" s="31" t="s">
        <v>409</v>
      </c>
      <c r="J173" s="31" t="s">
        <v>410</v>
      </c>
      <c r="K173" s="31" t="s">
        <v>411</v>
      </c>
      <c r="L173" s="31" t="s">
        <v>412</v>
      </c>
      <c r="M173" s="31" t="s">
        <v>413</v>
      </c>
      <c r="N173" s="31" t="s">
        <v>414</v>
      </c>
      <c r="O173" s="31" t="s">
        <v>415</v>
      </c>
      <c r="P173" s="31" t="s">
        <v>416</v>
      </c>
      <c r="Q173" s="31" t="s">
        <v>417</v>
      </c>
      <c r="R173" s="31" t="s">
        <v>418</v>
      </c>
      <c r="S173" s="31" t="s">
        <v>419</v>
      </c>
      <c r="T173" s="31" t="s">
        <v>420</v>
      </c>
      <c r="U173" s="31" t="s">
        <v>421</v>
      </c>
      <c r="V173" s="31" t="s">
        <v>422</v>
      </c>
      <c r="W173" s="31" t="s">
        <v>423</v>
      </c>
      <c r="X173" s="31" t="s">
        <v>424</v>
      </c>
      <c r="Y173" s="31" t="s">
        <v>425</v>
      </c>
      <c r="Z173" s="31" t="s">
        <v>426</v>
      </c>
      <c r="AA173" s="31" t="s">
        <v>427</v>
      </c>
      <c r="AB173" s="31" t="s">
        <v>428</v>
      </c>
      <c r="AC173" s="31" t="s">
        <v>429</v>
      </c>
      <c r="AD173" s="31" t="s">
        <v>430</v>
      </c>
      <c r="AE173" s="31" t="s">
        <v>431</v>
      </c>
      <c r="AF173" s="31" t="s">
        <v>432</v>
      </c>
      <c r="AG173" s="31" t="s">
        <v>433</v>
      </c>
      <c r="AH173" s="31" t="s">
        <v>434</v>
      </c>
      <c r="AI173" s="31" t="s">
        <v>435</v>
      </c>
      <c r="AJ173" s="31" t="s">
        <v>436</v>
      </c>
      <c r="AK173" s="31" t="s">
        <v>437</v>
      </c>
      <c r="AL173" s="30"/>
    </row>
    <row r="174" spans="1:38" s="17" customFormat="1" ht="26.25" customHeight="1" x14ac:dyDescent="0.25">
      <c r="A174" s="52"/>
      <c r="B174" s="32" t="s">
        <v>438</v>
      </c>
      <c r="C174" s="27">
        <f>SUM(E174:AK174)</f>
        <v>24255345.560754165</v>
      </c>
      <c r="D174" s="28" t="s">
        <v>131</v>
      </c>
      <c r="E174" s="29">
        <v>1419925.9154259537</v>
      </c>
      <c r="F174" s="29">
        <v>1365943.1928129119</v>
      </c>
      <c r="G174" s="29">
        <v>507570.16705126705</v>
      </c>
      <c r="H174" s="29">
        <v>560958.65652581584</v>
      </c>
      <c r="I174" s="29">
        <v>442309.93529155885</v>
      </c>
      <c r="J174" s="29">
        <v>498562.33601663419</v>
      </c>
      <c r="K174" s="29">
        <v>166118.51598582379</v>
      </c>
      <c r="L174" s="29">
        <v>812151.07454447169</v>
      </c>
      <c r="M174" s="29">
        <v>1332063.0684647926</v>
      </c>
      <c r="N174" s="29">
        <v>714034.5564199707</v>
      </c>
      <c r="O174" s="29">
        <v>519771.0581101898</v>
      </c>
      <c r="P174" s="29">
        <v>1631239.7464991857</v>
      </c>
      <c r="Q174" s="29">
        <v>202589.30879404044</v>
      </c>
      <c r="R174" s="29">
        <v>170620.00497019556</v>
      </c>
      <c r="S174" s="29">
        <v>307038.84816951054</v>
      </c>
      <c r="T174" s="29">
        <v>1995104.468219697</v>
      </c>
      <c r="U174" s="29">
        <v>438694.31749054481</v>
      </c>
      <c r="V174" s="29">
        <v>846405.08847833844</v>
      </c>
      <c r="W174" s="29">
        <v>820517.44079901965</v>
      </c>
      <c r="X174" s="29">
        <v>237736.82644144972</v>
      </c>
      <c r="Y174" s="29">
        <v>995244.40258496802</v>
      </c>
      <c r="Z174" s="29">
        <v>2247992.7552887676</v>
      </c>
      <c r="AA174" s="29">
        <v>303888.88552428008</v>
      </c>
      <c r="AB174" s="29">
        <v>487190.10868699761</v>
      </c>
      <c r="AC174" s="29">
        <v>380866.65936645091</v>
      </c>
      <c r="AD174" s="29">
        <v>1578916.4693567804</v>
      </c>
      <c r="AE174" s="29">
        <v>854726.18805983139</v>
      </c>
      <c r="AF174" s="29">
        <v>528022.93839623278</v>
      </c>
      <c r="AG174" s="29">
        <v>1044578.1619474343</v>
      </c>
      <c r="AH174" s="29">
        <v>287553.17785026314</v>
      </c>
      <c r="AI174" s="29">
        <v>130521.69113171868</v>
      </c>
      <c r="AJ174" s="29">
        <v>399571.48694944137</v>
      </c>
      <c r="AK174" s="29">
        <v>26918.109099629677</v>
      </c>
      <c r="AL174" s="30"/>
    </row>
    <row r="175" spans="1:38" s="17" customFormat="1" ht="26.25" customHeight="1" x14ac:dyDescent="0.25">
      <c r="A175" s="52"/>
      <c r="B175" s="32"/>
      <c r="C175" s="27"/>
      <c r="D175" s="28" t="s">
        <v>132</v>
      </c>
      <c r="E175" s="33" t="s">
        <v>439</v>
      </c>
      <c r="F175" s="33" t="s">
        <v>440</v>
      </c>
      <c r="G175" s="33" t="s">
        <v>441</v>
      </c>
      <c r="H175" s="33" t="s">
        <v>442</v>
      </c>
      <c r="I175" s="33" t="s">
        <v>443</v>
      </c>
      <c r="J175" s="33" t="s">
        <v>444</v>
      </c>
      <c r="K175" s="33" t="s">
        <v>445</v>
      </c>
      <c r="L175" s="33" t="s">
        <v>446</v>
      </c>
      <c r="M175" s="33" t="s">
        <v>447</v>
      </c>
      <c r="N175" s="33" t="s">
        <v>448</v>
      </c>
      <c r="O175" s="33" t="s">
        <v>449</v>
      </c>
      <c r="P175" s="33" t="s">
        <v>450</v>
      </c>
      <c r="Q175" s="33" t="s">
        <v>451</v>
      </c>
      <c r="R175" s="33" t="s">
        <v>452</v>
      </c>
      <c r="S175" s="33" t="s">
        <v>453</v>
      </c>
      <c r="T175" s="33" t="s">
        <v>454</v>
      </c>
      <c r="U175" s="33" t="s">
        <v>455</v>
      </c>
      <c r="V175" s="33" t="s">
        <v>456</v>
      </c>
      <c r="W175" s="33" t="s">
        <v>457</v>
      </c>
      <c r="X175" s="33" t="s">
        <v>458</v>
      </c>
      <c r="Y175" s="33" t="s">
        <v>459</v>
      </c>
      <c r="Z175" s="33" t="s">
        <v>460</v>
      </c>
      <c r="AA175" s="33" t="s">
        <v>461</v>
      </c>
      <c r="AB175" s="33" t="s">
        <v>462</v>
      </c>
      <c r="AC175" s="33" t="s">
        <v>463</v>
      </c>
      <c r="AD175" s="33" t="s">
        <v>464</v>
      </c>
      <c r="AE175" s="33" t="s">
        <v>465</v>
      </c>
      <c r="AF175" s="33" t="s">
        <v>466</v>
      </c>
      <c r="AG175" s="33" t="s">
        <v>467</v>
      </c>
      <c r="AH175" s="33" t="s">
        <v>468</v>
      </c>
      <c r="AI175" s="33" t="s">
        <v>469</v>
      </c>
      <c r="AJ175" s="33" t="s">
        <v>470</v>
      </c>
      <c r="AK175" s="33" t="s">
        <v>471</v>
      </c>
      <c r="AL175" s="30"/>
    </row>
    <row r="176" spans="1:38" s="17" customFormat="1" ht="26.25" customHeight="1" x14ac:dyDescent="0.25">
      <c r="A176" s="52"/>
      <c r="B176" s="32" t="s">
        <v>472</v>
      </c>
      <c r="C176" s="27">
        <f>SUM(E176:AK176)</f>
        <v>22381100.084814399</v>
      </c>
      <c r="D176" s="28" t="s">
        <v>131</v>
      </c>
      <c r="E176" s="29">
        <v>781879.93852199533</v>
      </c>
      <c r="F176" s="29">
        <v>615720.93842956936</v>
      </c>
      <c r="G176" s="29">
        <v>411385.91229826276</v>
      </c>
      <c r="H176" s="29">
        <v>420052.01443106949</v>
      </c>
      <c r="I176" s="29">
        <v>760393.6947725371</v>
      </c>
      <c r="J176" s="29">
        <v>662064.50578299037</v>
      </c>
      <c r="K176" s="29">
        <v>306239.29810106277</v>
      </c>
      <c r="L176" s="29">
        <v>1348286.2102037694</v>
      </c>
      <c r="M176" s="29">
        <v>883111.50351527426</v>
      </c>
      <c r="N176" s="29">
        <v>509932.57906937605</v>
      </c>
      <c r="O176" s="29">
        <v>697915.11986707314</v>
      </c>
      <c r="P176" s="29">
        <v>509149.02545604453</v>
      </c>
      <c r="Q176" s="29">
        <v>358983.51888737438</v>
      </c>
      <c r="R176" s="29">
        <v>96725.435315342227</v>
      </c>
      <c r="S176" s="29">
        <v>207320.64245597034</v>
      </c>
      <c r="T176" s="29">
        <v>1688999.9464609751</v>
      </c>
      <c r="U176" s="29">
        <v>16405.445471100895</v>
      </c>
      <c r="V176" s="29">
        <v>1290163.5106510147</v>
      </c>
      <c r="W176" s="29">
        <v>561362.59496868402</v>
      </c>
      <c r="X176" s="29">
        <v>649654.03032896889</v>
      </c>
      <c r="Y176" s="29">
        <v>1508478.5541505239</v>
      </c>
      <c r="Z176" s="29">
        <v>2250955.7493219892</v>
      </c>
      <c r="AA176" s="29">
        <v>719484.02498049627</v>
      </c>
      <c r="AB176" s="29">
        <v>889014.79925322044</v>
      </c>
      <c r="AC176" s="29">
        <v>419902.62180669873</v>
      </c>
      <c r="AD176" s="29">
        <v>338625.39038089674</v>
      </c>
      <c r="AE176" s="29">
        <v>811746.60341091</v>
      </c>
      <c r="AF176" s="29">
        <v>1079411.7094178658</v>
      </c>
      <c r="AG176" s="29">
        <v>661424.36803145753</v>
      </c>
      <c r="AH176" s="29">
        <v>220367.50206418644</v>
      </c>
      <c r="AI176" s="29">
        <v>240616.59136512075</v>
      </c>
      <c r="AJ176" s="29">
        <v>371655.85044428502</v>
      </c>
      <c r="AK176" s="29">
        <v>93670.455198291849</v>
      </c>
      <c r="AL176" s="30"/>
    </row>
    <row r="177" spans="1:38" s="17" customFormat="1" ht="26.25" customHeight="1" x14ac:dyDescent="0.25">
      <c r="A177" s="52"/>
      <c r="B177" s="32"/>
      <c r="C177" s="27"/>
      <c r="D177" s="28" t="s">
        <v>132</v>
      </c>
      <c r="E177" s="33" t="s">
        <v>473</v>
      </c>
      <c r="F177" s="33" t="s">
        <v>474</v>
      </c>
      <c r="G177" s="33" t="s">
        <v>475</v>
      </c>
      <c r="H177" s="33" t="s">
        <v>476</v>
      </c>
      <c r="I177" s="33" t="s">
        <v>477</v>
      </c>
      <c r="J177" s="33" t="s">
        <v>478</v>
      </c>
      <c r="K177" s="33" t="s">
        <v>479</v>
      </c>
      <c r="L177" s="33" t="s">
        <v>480</v>
      </c>
      <c r="M177" s="33" t="s">
        <v>481</v>
      </c>
      <c r="N177" s="33" t="s">
        <v>482</v>
      </c>
      <c r="O177" s="33" t="s">
        <v>483</v>
      </c>
      <c r="P177" s="33" t="s">
        <v>484</v>
      </c>
      <c r="Q177" s="33" t="s">
        <v>485</v>
      </c>
      <c r="R177" s="33" t="s">
        <v>486</v>
      </c>
      <c r="S177" s="33" t="s">
        <v>487</v>
      </c>
      <c r="T177" s="33" t="s">
        <v>488</v>
      </c>
      <c r="U177" s="33" t="s">
        <v>489</v>
      </c>
      <c r="V177" s="33" t="s">
        <v>490</v>
      </c>
      <c r="W177" s="33" t="s">
        <v>491</v>
      </c>
      <c r="X177" s="33" t="s">
        <v>492</v>
      </c>
      <c r="Y177" s="33" t="s">
        <v>493</v>
      </c>
      <c r="Z177" s="33" t="s">
        <v>494</v>
      </c>
      <c r="AA177" s="33" t="s">
        <v>495</v>
      </c>
      <c r="AB177" s="33" t="s">
        <v>496</v>
      </c>
      <c r="AC177" s="33" t="s">
        <v>497</v>
      </c>
      <c r="AD177" s="33" t="s">
        <v>498</v>
      </c>
      <c r="AE177" s="33" t="s">
        <v>499</v>
      </c>
      <c r="AF177" s="33" t="s">
        <v>500</v>
      </c>
      <c r="AG177" s="33" t="s">
        <v>501</v>
      </c>
      <c r="AH177" s="33" t="s">
        <v>502</v>
      </c>
      <c r="AI177" s="33" t="s">
        <v>503</v>
      </c>
      <c r="AJ177" s="33" t="s">
        <v>504</v>
      </c>
      <c r="AK177" s="33" t="s">
        <v>505</v>
      </c>
      <c r="AL177" s="30"/>
    </row>
    <row r="178" spans="1:38" s="17" customFormat="1" ht="26.25" customHeight="1" x14ac:dyDescent="0.25">
      <c r="A178" s="52"/>
      <c r="B178" s="32" t="s">
        <v>13</v>
      </c>
      <c r="C178" s="27">
        <f>SUM(E178:AK178)</f>
        <v>36160135.445615403</v>
      </c>
      <c r="D178" s="28" t="s">
        <v>131</v>
      </c>
      <c r="E178" s="29">
        <v>1859541.0783712193</v>
      </c>
      <c r="F178" s="29">
        <v>942559.18669263774</v>
      </c>
      <c r="G178" s="29">
        <v>833195.09791310783</v>
      </c>
      <c r="H178" s="29">
        <v>551399.21878984675</v>
      </c>
      <c r="I178" s="29">
        <v>434825.22768662439</v>
      </c>
      <c r="J178" s="29">
        <v>484406.39245564584</v>
      </c>
      <c r="K178" s="29">
        <v>343297.93576983915</v>
      </c>
      <c r="L178" s="29">
        <v>2124273.201806746</v>
      </c>
      <c r="M178" s="29">
        <v>1619666.2380204876</v>
      </c>
      <c r="N178" s="29">
        <v>709622.00699623278</v>
      </c>
      <c r="O178" s="29">
        <v>654713.48291014554</v>
      </c>
      <c r="P178" s="29">
        <v>1589984.3084616242</v>
      </c>
      <c r="Q178" s="29">
        <v>333205.42416260025</v>
      </c>
      <c r="R178" s="29">
        <v>193551.81210166312</v>
      </c>
      <c r="S178" s="29">
        <v>432203.08693702199</v>
      </c>
      <c r="T178" s="29">
        <v>2703754.4121213988</v>
      </c>
      <c r="U178" s="29">
        <v>155354.61609756821</v>
      </c>
      <c r="V178" s="29">
        <v>2753014.751643898</v>
      </c>
      <c r="W178" s="29">
        <v>3192737.8624991174</v>
      </c>
      <c r="X178" s="29">
        <v>405358.94015545695</v>
      </c>
      <c r="Y178" s="29">
        <v>3575515.6339966683</v>
      </c>
      <c r="Z178" s="29">
        <v>3514050.2164978404</v>
      </c>
      <c r="AA178" s="29">
        <v>647402.89984839433</v>
      </c>
      <c r="AB178" s="29">
        <v>567908.0806226572</v>
      </c>
      <c r="AC178" s="29">
        <v>642707.82550490694</v>
      </c>
      <c r="AD178" s="29">
        <v>940448.94301464339</v>
      </c>
      <c r="AE178" s="29">
        <v>1262485.6928374814</v>
      </c>
      <c r="AF178" s="29">
        <v>527663.50780822872</v>
      </c>
      <c r="AG178" s="29">
        <v>1011657.4808120874</v>
      </c>
      <c r="AH178" s="29">
        <v>476662.46866012062</v>
      </c>
      <c r="AI178" s="29">
        <v>269734.0923905879</v>
      </c>
      <c r="AJ178" s="29">
        <v>334787.9493457494</v>
      </c>
      <c r="AK178" s="29">
        <v>72446.372683146008</v>
      </c>
      <c r="AL178" s="30"/>
    </row>
    <row r="179" spans="1:38" s="17" customFormat="1" ht="26.25" customHeight="1" x14ac:dyDescent="0.25">
      <c r="A179" s="53"/>
      <c r="B179" s="32"/>
      <c r="C179" s="27"/>
      <c r="D179" s="28" t="s">
        <v>132</v>
      </c>
      <c r="E179" s="33" t="s">
        <v>506</v>
      </c>
      <c r="F179" s="33" t="s">
        <v>507</v>
      </c>
      <c r="G179" s="33" t="s">
        <v>508</v>
      </c>
      <c r="H179" s="33" t="s">
        <v>509</v>
      </c>
      <c r="I179" s="33" t="s">
        <v>510</v>
      </c>
      <c r="J179" s="33" t="s">
        <v>511</v>
      </c>
      <c r="K179" s="33" t="s">
        <v>512</v>
      </c>
      <c r="L179" s="33" t="s">
        <v>513</v>
      </c>
      <c r="M179" s="33" t="s">
        <v>514</v>
      </c>
      <c r="N179" s="33" t="s">
        <v>515</v>
      </c>
      <c r="O179" s="33" t="s">
        <v>516</v>
      </c>
      <c r="P179" s="33" t="s">
        <v>517</v>
      </c>
      <c r="Q179" s="33" t="s">
        <v>518</v>
      </c>
      <c r="R179" s="33" t="s">
        <v>519</v>
      </c>
      <c r="S179" s="33" t="s">
        <v>520</v>
      </c>
      <c r="T179" s="33" t="s">
        <v>521</v>
      </c>
      <c r="U179" s="33" t="s">
        <v>522</v>
      </c>
      <c r="V179" s="33" t="s">
        <v>523</v>
      </c>
      <c r="W179" s="33" t="s">
        <v>524</v>
      </c>
      <c r="X179" s="33" t="s">
        <v>525</v>
      </c>
      <c r="Y179" s="33" t="s">
        <v>526</v>
      </c>
      <c r="Z179" s="33" t="s">
        <v>527</v>
      </c>
      <c r="AA179" s="33" t="s">
        <v>528</v>
      </c>
      <c r="AB179" s="33" t="s">
        <v>529</v>
      </c>
      <c r="AC179" s="33" t="s">
        <v>530</v>
      </c>
      <c r="AD179" s="33" t="s">
        <v>531</v>
      </c>
      <c r="AE179" s="33" t="s">
        <v>532</v>
      </c>
      <c r="AF179" s="33" t="s">
        <v>533</v>
      </c>
      <c r="AG179" s="33" t="s">
        <v>534</v>
      </c>
      <c r="AH179" s="33" t="s">
        <v>535</v>
      </c>
      <c r="AI179" s="33" t="s">
        <v>536</v>
      </c>
      <c r="AJ179" s="33" t="s">
        <v>537</v>
      </c>
      <c r="AK179" s="33" t="s">
        <v>538</v>
      </c>
      <c r="AL179" s="30"/>
    </row>
    <row r="180" spans="1:38" s="17" customFormat="1" ht="26.25" customHeight="1" x14ac:dyDescent="0.25">
      <c r="A180" s="51" t="s">
        <v>545</v>
      </c>
      <c r="B180" s="27" t="s">
        <v>130</v>
      </c>
      <c r="C180" s="27">
        <f>SUM(E180:AK180)</f>
        <v>205869.80951498126</v>
      </c>
      <c r="D180" s="28" t="s">
        <v>131</v>
      </c>
      <c r="E180" s="29">
        <v>3015.7206026135236</v>
      </c>
      <c r="F180" s="29">
        <v>1082.0964711482407</v>
      </c>
      <c r="G180" s="29">
        <v>258.40661427917235</v>
      </c>
      <c r="H180" s="29">
        <v>4936.9168879690087</v>
      </c>
      <c r="I180" s="29">
        <v>1290.6193538168345</v>
      </c>
      <c r="J180" s="29">
        <v>2670.4675506065209</v>
      </c>
      <c r="K180" s="29">
        <v>1681.2765987876271</v>
      </c>
      <c r="L180" s="29">
        <v>15866.830549998243</v>
      </c>
      <c r="M180" s="29">
        <v>19917.312622523747</v>
      </c>
      <c r="N180" s="29">
        <v>3413.9544021948295</v>
      </c>
      <c r="O180" s="29">
        <v>5601.8195747651471</v>
      </c>
      <c r="P180" s="29">
        <v>11838.777709996037</v>
      </c>
      <c r="Q180" s="29">
        <v>1532.0970986302361</v>
      </c>
      <c r="R180" s="29">
        <v>1479.6886966703933</v>
      </c>
      <c r="S180" s="29">
        <v>1351.3315411222459</v>
      </c>
      <c r="T180" s="29">
        <v>16875.950806419809</v>
      </c>
      <c r="U180" s="29">
        <v>2249.0807698436402</v>
      </c>
      <c r="V180" s="29">
        <v>26466.94617554668</v>
      </c>
      <c r="W180" s="29">
        <v>6781.9971573955763</v>
      </c>
      <c r="X180" s="29">
        <v>1926.4263591365002</v>
      </c>
      <c r="Y180" s="29">
        <v>8653.7216814436415</v>
      </c>
      <c r="Z180" s="29">
        <v>32074.062325205698</v>
      </c>
      <c r="AA180" s="29">
        <v>2901.6790402612269</v>
      </c>
      <c r="AB180" s="29">
        <v>3972.7566834389654</v>
      </c>
      <c r="AC180" s="29">
        <v>3717.35427576552</v>
      </c>
      <c r="AD180" s="29">
        <v>5295.2762517113479</v>
      </c>
      <c r="AE180" s="29">
        <v>3958.7007947191914</v>
      </c>
      <c r="AF180" s="29">
        <v>4700.814846876021</v>
      </c>
      <c r="AG180" s="29">
        <v>5532.7691978743551</v>
      </c>
      <c r="AH180" s="29">
        <v>2318.6511487005728</v>
      </c>
      <c r="AI180" s="29">
        <v>1321.003041904564</v>
      </c>
      <c r="AJ180" s="29">
        <v>1019.4832271245765</v>
      </c>
      <c r="AK180" s="29">
        <v>165.81945649157541</v>
      </c>
      <c r="AL180" s="30"/>
    </row>
    <row r="181" spans="1:38" s="17" customFormat="1" ht="26.25" customHeight="1" x14ac:dyDescent="0.25">
      <c r="A181" s="52"/>
      <c r="B181" s="27"/>
      <c r="C181" s="27"/>
      <c r="D181" s="28" t="s">
        <v>132</v>
      </c>
      <c r="E181" s="31" t="s">
        <v>133</v>
      </c>
      <c r="F181" s="31" t="s">
        <v>134</v>
      </c>
      <c r="G181" s="31" t="s">
        <v>135</v>
      </c>
      <c r="H181" s="31" t="s">
        <v>136</v>
      </c>
      <c r="I181" s="31" t="s">
        <v>137</v>
      </c>
      <c r="J181" s="31" t="s">
        <v>138</v>
      </c>
      <c r="K181" s="31" t="s">
        <v>139</v>
      </c>
      <c r="L181" s="31" t="s">
        <v>140</v>
      </c>
      <c r="M181" s="31" t="s">
        <v>141</v>
      </c>
      <c r="N181" s="31" t="s">
        <v>142</v>
      </c>
      <c r="O181" s="31" t="s">
        <v>143</v>
      </c>
      <c r="P181" s="31" t="s">
        <v>144</v>
      </c>
      <c r="Q181" s="31" t="s">
        <v>145</v>
      </c>
      <c r="R181" s="31" t="s">
        <v>146</v>
      </c>
      <c r="S181" s="31" t="s">
        <v>147</v>
      </c>
      <c r="T181" s="31" t="s">
        <v>148</v>
      </c>
      <c r="U181" s="31" t="s">
        <v>149</v>
      </c>
      <c r="V181" s="31" t="s">
        <v>150</v>
      </c>
      <c r="W181" s="31" t="s">
        <v>151</v>
      </c>
      <c r="X181" s="31" t="s">
        <v>152</v>
      </c>
      <c r="Y181" s="31" t="s">
        <v>153</v>
      </c>
      <c r="Z181" s="31" t="s">
        <v>154</v>
      </c>
      <c r="AA181" s="31" t="s">
        <v>155</v>
      </c>
      <c r="AB181" s="31" t="s">
        <v>156</v>
      </c>
      <c r="AC181" s="31" t="s">
        <v>157</v>
      </c>
      <c r="AD181" s="31" t="s">
        <v>158</v>
      </c>
      <c r="AE181" s="31" t="s">
        <v>159</v>
      </c>
      <c r="AF181" s="31" t="s">
        <v>160</v>
      </c>
      <c r="AG181" s="31" t="s">
        <v>161</v>
      </c>
      <c r="AH181" s="31" t="s">
        <v>162</v>
      </c>
      <c r="AI181" s="31" t="s">
        <v>163</v>
      </c>
      <c r="AJ181" s="31" t="s">
        <v>164</v>
      </c>
      <c r="AK181" s="31" t="s">
        <v>165</v>
      </c>
      <c r="AL181" s="30"/>
    </row>
    <row r="182" spans="1:38" s="17" customFormat="1" ht="26.25" customHeight="1" x14ac:dyDescent="0.25">
      <c r="A182" s="52"/>
      <c r="B182" s="32" t="s">
        <v>166</v>
      </c>
      <c r="C182" s="27">
        <f>SUM(E182:AK182)</f>
        <v>2387995.6109352722</v>
      </c>
      <c r="D182" s="28" t="s">
        <v>131</v>
      </c>
      <c r="E182" s="29">
        <v>82017.547742622497</v>
      </c>
      <c r="F182" s="29">
        <v>97971.723926493767</v>
      </c>
      <c r="G182" s="29">
        <v>43047.946460670413</v>
      </c>
      <c r="H182" s="29">
        <v>19067.534122012687</v>
      </c>
      <c r="I182" s="29">
        <v>25872.935597786331</v>
      </c>
      <c r="J182" s="29">
        <v>28301.392953296236</v>
      </c>
      <c r="K182" s="29">
        <v>19072.816201364181</v>
      </c>
      <c r="L182" s="29">
        <v>239248.03712255071</v>
      </c>
      <c r="M182" s="29">
        <v>141348.82475110705</v>
      </c>
      <c r="N182" s="29">
        <v>49801.286168037448</v>
      </c>
      <c r="O182" s="29">
        <v>49732.339981968056</v>
      </c>
      <c r="P182" s="29">
        <v>70178.733110327768</v>
      </c>
      <c r="Q182" s="29">
        <v>20730.330385270263</v>
      </c>
      <c r="R182" s="29">
        <v>5683.7674573086788</v>
      </c>
      <c r="S182" s="29">
        <v>19442.528524955658</v>
      </c>
      <c r="T182" s="29">
        <v>204775.22733078504</v>
      </c>
      <c r="U182" s="29">
        <v>4035.4904349128701</v>
      </c>
      <c r="V182" s="29">
        <v>188108.69315861157</v>
      </c>
      <c r="W182" s="29">
        <v>58681.400768306507</v>
      </c>
      <c r="X182" s="29">
        <v>22076.577463132755</v>
      </c>
      <c r="Y182" s="29">
        <v>223405.47826145569</v>
      </c>
      <c r="Z182" s="29">
        <v>303728.12961851445</v>
      </c>
      <c r="AA182" s="29">
        <v>42090.321067869358</v>
      </c>
      <c r="AB182" s="29">
        <v>105820.44451767772</v>
      </c>
      <c r="AC182" s="29">
        <v>28076.064554589178</v>
      </c>
      <c r="AD182" s="29">
        <v>37389.944752754447</v>
      </c>
      <c r="AE182" s="29">
        <v>54121.99724083281</v>
      </c>
      <c r="AF182" s="29">
        <v>112252.39433584533</v>
      </c>
      <c r="AG182" s="29">
        <v>44127.125529465236</v>
      </c>
      <c r="AH182" s="29">
        <v>14408.271999772696</v>
      </c>
      <c r="AI182" s="29">
        <v>14985.784158214714</v>
      </c>
      <c r="AJ182" s="29">
        <v>14491.09761728306</v>
      </c>
      <c r="AK182" s="29">
        <v>3903.4236194763093</v>
      </c>
      <c r="AL182" s="30"/>
    </row>
    <row r="183" spans="1:38" s="17" customFormat="1" ht="26.25" customHeight="1" x14ac:dyDescent="0.25">
      <c r="A183" s="52"/>
      <c r="B183" s="32"/>
      <c r="C183" s="27"/>
      <c r="D183" s="28" t="s">
        <v>132</v>
      </c>
      <c r="E183" s="31" t="s">
        <v>167</v>
      </c>
      <c r="F183" s="31" t="s">
        <v>168</v>
      </c>
      <c r="G183" s="31" t="s">
        <v>169</v>
      </c>
      <c r="H183" s="31" t="s">
        <v>170</v>
      </c>
      <c r="I183" s="31" t="s">
        <v>171</v>
      </c>
      <c r="J183" s="31" t="s">
        <v>172</v>
      </c>
      <c r="K183" s="31" t="s">
        <v>173</v>
      </c>
      <c r="L183" s="31" t="s">
        <v>174</v>
      </c>
      <c r="M183" s="31" t="s">
        <v>175</v>
      </c>
      <c r="N183" s="31" t="s">
        <v>176</v>
      </c>
      <c r="O183" s="31" t="s">
        <v>177</v>
      </c>
      <c r="P183" s="31" t="s">
        <v>178</v>
      </c>
      <c r="Q183" s="31" t="s">
        <v>179</v>
      </c>
      <c r="R183" s="31" t="s">
        <v>180</v>
      </c>
      <c r="S183" s="31" t="s">
        <v>181</v>
      </c>
      <c r="T183" s="31" t="s">
        <v>182</v>
      </c>
      <c r="U183" s="31" t="s">
        <v>183</v>
      </c>
      <c r="V183" s="31" t="s">
        <v>184</v>
      </c>
      <c r="W183" s="31" t="s">
        <v>185</v>
      </c>
      <c r="X183" s="31" t="s">
        <v>186</v>
      </c>
      <c r="Y183" s="31" t="s">
        <v>187</v>
      </c>
      <c r="Z183" s="31" t="s">
        <v>188</v>
      </c>
      <c r="AA183" s="31" t="s">
        <v>189</v>
      </c>
      <c r="AB183" s="31" t="s">
        <v>190</v>
      </c>
      <c r="AC183" s="31" t="s">
        <v>191</v>
      </c>
      <c r="AD183" s="31" t="s">
        <v>192</v>
      </c>
      <c r="AE183" s="31" t="s">
        <v>193</v>
      </c>
      <c r="AF183" s="31" t="s">
        <v>194</v>
      </c>
      <c r="AG183" s="31" t="s">
        <v>195</v>
      </c>
      <c r="AH183" s="31" t="s">
        <v>196</v>
      </c>
      <c r="AI183" s="31" t="s">
        <v>197</v>
      </c>
      <c r="AJ183" s="31" t="s">
        <v>198</v>
      </c>
      <c r="AK183" s="31" t="s">
        <v>199</v>
      </c>
      <c r="AL183" s="30"/>
    </row>
    <row r="184" spans="1:38" s="17" customFormat="1" ht="26.25" customHeight="1" x14ac:dyDescent="0.25">
      <c r="A184" s="52"/>
      <c r="B184" s="32" t="s">
        <v>200</v>
      </c>
      <c r="C184" s="27">
        <f>SUM(E184:AK184)</f>
        <v>3103068.1507817246</v>
      </c>
      <c r="D184" s="28" t="s">
        <v>131</v>
      </c>
      <c r="E184" s="29">
        <v>89762.107023619916</v>
      </c>
      <c r="F184" s="29">
        <v>59241.062201085304</v>
      </c>
      <c r="G184" s="29">
        <v>20147.488894600217</v>
      </c>
      <c r="H184" s="29">
        <v>54544.67247300793</v>
      </c>
      <c r="I184" s="29">
        <v>35685.159867369046</v>
      </c>
      <c r="J184" s="29">
        <v>42450.740644925252</v>
      </c>
      <c r="K184" s="29">
        <v>22131.151521766409</v>
      </c>
      <c r="L184" s="29">
        <v>208635.81896697843</v>
      </c>
      <c r="M184" s="29">
        <v>216719.74046010032</v>
      </c>
      <c r="N184" s="29">
        <v>53889.307636064354</v>
      </c>
      <c r="O184" s="29">
        <v>90142.579405851662</v>
      </c>
      <c r="P184" s="29">
        <v>148778.62775841425</v>
      </c>
      <c r="Q184" s="29">
        <v>31848.196399521818</v>
      </c>
      <c r="R184" s="29">
        <v>14766.310819456732</v>
      </c>
      <c r="S184" s="29">
        <v>27116.16976059676</v>
      </c>
      <c r="T184" s="29">
        <v>284731.80104495655</v>
      </c>
      <c r="U184" s="29">
        <v>15886.55155792772</v>
      </c>
      <c r="V184" s="29">
        <v>217971.56893099731</v>
      </c>
      <c r="W184" s="29">
        <v>139443.59353433279</v>
      </c>
      <c r="X184" s="29">
        <v>27291.375610457868</v>
      </c>
      <c r="Y184" s="29">
        <v>191922.70963422323</v>
      </c>
      <c r="Z184" s="29">
        <v>531116.81986072427</v>
      </c>
      <c r="AA184" s="29">
        <v>55828.525559868554</v>
      </c>
      <c r="AB184" s="29">
        <v>96128.485353154654</v>
      </c>
      <c r="AC184" s="29">
        <v>37940.127027676383</v>
      </c>
      <c r="AD184" s="29">
        <v>43770.799476059423</v>
      </c>
      <c r="AE184" s="29">
        <v>89389.297340920821</v>
      </c>
      <c r="AF184" s="29">
        <v>95053.725045543251</v>
      </c>
      <c r="AG184" s="29">
        <v>83609.770882342375</v>
      </c>
      <c r="AH184" s="29">
        <v>33522.670861968785</v>
      </c>
      <c r="AI184" s="29">
        <v>17388.761909959321</v>
      </c>
      <c r="AJ184" s="29">
        <v>21018.036778442289</v>
      </c>
      <c r="AK184" s="29">
        <v>5194.3965388109164</v>
      </c>
      <c r="AL184" s="30"/>
    </row>
    <row r="185" spans="1:38" s="17" customFormat="1" ht="26.25" customHeight="1" x14ac:dyDescent="0.25">
      <c r="A185" s="52"/>
      <c r="B185" s="32"/>
      <c r="C185" s="27"/>
      <c r="D185" s="28" t="s">
        <v>132</v>
      </c>
      <c r="E185" s="31" t="s">
        <v>201</v>
      </c>
      <c r="F185" s="31" t="s">
        <v>202</v>
      </c>
      <c r="G185" s="31" t="s">
        <v>203</v>
      </c>
      <c r="H185" s="31" t="s">
        <v>204</v>
      </c>
      <c r="I185" s="31" t="s">
        <v>205</v>
      </c>
      <c r="J185" s="31" t="s">
        <v>206</v>
      </c>
      <c r="K185" s="31" t="s">
        <v>207</v>
      </c>
      <c r="L185" s="31" t="s">
        <v>208</v>
      </c>
      <c r="M185" s="31" t="s">
        <v>209</v>
      </c>
      <c r="N185" s="31" t="s">
        <v>210</v>
      </c>
      <c r="O185" s="31" t="s">
        <v>211</v>
      </c>
      <c r="P185" s="31" t="s">
        <v>212</v>
      </c>
      <c r="Q185" s="31" t="s">
        <v>213</v>
      </c>
      <c r="R185" s="31" t="s">
        <v>214</v>
      </c>
      <c r="S185" s="31" t="s">
        <v>215</v>
      </c>
      <c r="T185" s="31" t="s">
        <v>216</v>
      </c>
      <c r="U185" s="31" t="s">
        <v>217</v>
      </c>
      <c r="V185" s="31" t="s">
        <v>218</v>
      </c>
      <c r="W185" s="31" t="s">
        <v>219</v>
      </c>
      <c r="X185" s="31" t="s">
        <v>220</v>
      </c>
      <c r="Y185" s="31" t="s">
        <v>221</v>
      </c>
      <c r="Z185" s="31" t="s">
        <v>222</v>
      </c>
      <c r="AA185" s="31" t="s">
        <v>223</v>
      </c>
      <c r="AB185" s="31" t="s">
        <v>224</v>
      </c>
      <c r="AC185" s="31" t="s">
        <v>225</v>
      </c>
      <c r="AD185" s="31" t="s">
        <v>226</v>
      </c>
      <c r="AE185" s="31" t="s">
        <v>227</v>
      </c>
      <c r="AF185" s="31" t="s">
        <v>228</v>
      </c>
      <c r="AG185" s="31" t="s">
        <v>229</v>
      </c>
      <c r="AH185" s="31" t="s">
        <v>230</v>
      </c>
      <c r="AI185" s="31" t="s">
        <v>231</v>
      </c>
      <c r="AJ185" s="31" t="s">
        <v>232</v>
      </c>
      <c r="AK185" s="31" t="s">
        <v>233</v>
      </c>
      <c r="AL185" s="30"/>
    </row>
    <row r="186" spans="1:38" s="17" customFormat="1" ht="26.25" customHeight="1" x14ac:dyDescent="0.25">
      <c r="A186" s="52"/>
      <c r="B186" s="32" t="s">
        <v>234</v>
      </c>
      <c r="C186" s="27">
        <f>SUM(E186:AK186)</f>
        <v>1216448.7708415268</v>
      </c>
      <c r="D186" s="28" t="s">
        <v>131</v>
      </c>
      <c r="E186" s="29">
        <v>35345.316714585999</v>
      </c>
      <c r="F186" s="29">
        <v>33959.873841651883</v>
      </c>
      <c r="G186" s="29">
        <v>13857.08392046532</v>
      </c>
      <c r="H186" s="29">
        <v>25120.725861622101</v>
      </c>
      <c r="I186" s="29">
        <v>28217.78993783141</v>
      </c>
      <c r="J186" s="29">
        <v>20414.071414120695</v>
      </c>
      <c r="K186" s="29">
        <v>10182.789754553993</v>
      </c>
      <c r="L186" s="29">
        <v>81089.63187459539</v>
      </c>
      <c r="M186" s="29">
        <v>96630.733509674508</v>
      </c>
      <c r="N186" s="29">
        <v>33929.054741317646</v>
      </c>
      <c r="O186" s="29">
        <v>23152.006261148192</v>
      </c>
      <c r="P186" s="29">
        <v>52139.260591213642</v>
      </c>
      <c r="Q186" s="29">
        <v>9300.6667686595538</v>
      </c>
      <c r="R186" s="29">
        <v>6528.2270093457819</v>
      </c>
      <c r="S186" s="29">
        <v>11901.188363375348</v>
      </c>
      <c r="T186" s="29">
        <v>103286.88930674623</v>
      </c>
      <c r="U186" s="29">
        <v>13717.906643070517</v>
      </c>
      <c r="V186" s="29">
        <v>42416.33330631705</v>
      </c>
      <c r="W186" s="29">
        <v>60324.732719139945</v>
      </c>
      <c r="X186" s="29">
        <v>10247.585149464723</v>
      </c>
      <c r="Y186" s="29">
        <v>63794.121355923824</v>
      </c>
      <c r="Z186" s="29">
        <v>159371.57065501055</v>
      </c>
      <c r="AA186" s="29">
        <v>14049.577108446927</v>
      </c>
      <c r="AB186" s="29">
        <v>41125.422710839412</v>
      </c>
      <c r="AC186" s="29">
        <v>21661.416738839645</v>
      </c>
      <c r="AD186" s="29">
        <v>37986.405487266915</v>
      </c>
      <c r="AE186" s="29">
        <v>53038.578196607159</v>
      </c>
      <c r="AF186" s="29">
        <v>42412.701655536424</v>
      </c>
      <c r="AG186" s="29">
        <v>39214.146361497085</v>
      </c>
      <c r="AH186" s="29">
        <v>13334.669737406852</v>
      </c>
      <c r="AI186" s="29">
        <v>8000.7633785781372</v>
      </c>
      <c r="AJ186" s="29">
        <v>9453.9491003178537</v>
      </c>
      <c r="AK186" s="29">
        <v>1243.5806663562053</v>
      </c>
      <c r="AL186" s="30"/>
    </row>
    <row r="187" spans="1:38" s="17" customFormat="1" ht="26.25" customHeight="1" x14ac:dyDescent="0.25">
      <c r="A187" s="52"/>
      <c r="B187" s="32"/>
      <c r="C187" s="27"/>
      <c r="D187" s="28" t="s">
        <v>132</v>
      </c>
      <c r="E187" s="31" t="s">
        <v>235</v>
      </c>
      <c r="F187" s="31" t="s">
        <v>236</v>
      </c>
      <c r="G187" s="31" t="s">
        <v>237</v>
      </c>
      <c r="H187" s="31" t="s">
        <v>238</v>
      </c>
      <c r="I187" s="31" t="s">
        <v>239</v>
      </c>
      <c r="J187" s="31" t="s">
        <v>240</v>
      </c>
      <c r="K187" s="31" t="s">
        <v>241</v>
      </c>
      <c r="L187" s="31" t="s">
        <v>242</v>
      </c>
      <c r="M187" s="31" t="s">
        <v>243</v>
      </c>
      <c r="N187" s="31" t="s">
        <v>244</v>
      </c>
      <c r="O187" s="31" t="s">
        <v>245</v>
      </c>
      <c r="P187" s="31" t="s">
        <v>246</v>
      </c>
      <c r="Q187" s="31" t="s">
        <v>247</v>
      </c>
      <c r="R187" s="31" t="s">
        <v>248</v>
      </c>
      <c r="S187" s="31" t="s">
        <v>249</v>
      </c>
      <c r="T187" s="31" t="s">
        <v>250</v>
      </c>
      <c r="U187" s="31" t="s">
        <v>251</v>
      </c>
      <c r="V187" s="31" t="s">
        <v>252</v>
      </c>
      <c r="W187" s="31" t="s">
        <v>253</v>
      </c>
      <c r="X187" s="31" t="s">
        <v>254</v>
      </c>
      <c r="Y187" s="31" t="s">
        <v>255</v>
      </c>
      <c r="Z187" s="31" t="s">
        <v>256</v>
      </c>
      <c r="AA187" s="31" t="s">
        <v>257</v>
      </c>
      <c r="AB187" s="31" t="s">
        <v>258</v>
      </c>
      <c r="AC187" s="31" t="s">
        <v>259</v>
      </c>
      <c r="AD187" s="31" t="s">
        <v>260</v>
      </c>
      <c r="AE187" s="31" t="s">
        <v>261</v>
      </c>
      <c r="AF187" s="31" t="s">
        <v>262</v>
      </c>
      <c r="AG187" s="31" t="s">
        <v>263</v>
      </c>
      <c r="AH187" s="31" t="s">
        <v>264</v>
      </c>
      <c r="AI187" s="31" t="s">
        <v>265</v>
      </c>
      <c r="AJ187" s="31" t="s">
        <v>266</v>
      </c>
      <c r="AK187" s="31" t="s">
        <v>267</v>
      </c>
      <c r="AL187" s="30"/>
    </row>
    <row r="188" spans="1:38" s="17" customFormat="1" ht="26.25" customHeight="1" x14ac:dyDescent="0.25">
      <c r="A188" s="52"/>
      <c r="B188" s="32" t="s">
        <v>268</v>
      </c>
      <c r="C188" s="27">
        <f>SUM(E188:AK188)</f>
        <v>542503.15626081417</v>
      </c>
      <c r="D188" s="28" t="s">
        <v>131</v>
      </c>
      <c r="E188" s="29">
        <v>11424.115852295008</v>
      </c>
      <c r="F188" s="29">
        <v>4708.5011242211476</v>
      </c>
      <c r="G188" s="29">
        <v>748.127333251599</v>
      </c>
      <c r="H188" s="29">
        <v>26982.969081326199</v>
      </c>
      <c r="I188" s="29">
        <v>8055.6851109553872</v>
      </c>
      <c r="J188" s="29">
        <v>8267.5402989574668</v>
      </c>
      <c r="K188" s="29">
        <v>4017.4567072464347</v>
      </c>
      <c r="L188" s="29">
        <v>19669.400470207838</v>
      </c>
      <c r="M188" s="29">
        <v>55127.393573175497</v>
      </c>
      <c r="N188" s="29">
        <v>10223.528625144496</v>
      </c>
      <c r="O188" s="29">
        <v>6181.538960460919</v>
      </c>
      <c r="P188" s="29">
        <v>28962.328914869559</v>
      </c>
      <c r="Q188" s="29">
        <v>3843.066581648905</v>
      </c>
      <c r="R188" s="29">
        <v>3071.1744721521604</v>
      </c>
      <c r="S188" s="29">
        <v>5210.2817167848843</v>
      </c>
      <c r="T188" s="29">
        <v>43045.090499834216</v>
      </c>
      <c r="U188" s="29">
        <v>3633.9925359374711</v>
      </c>
      <c r="V188" s="29">
        <v>37739.460769458834</v>
      </c>
      <c r="W188" s="29">
        <v>58315.089384482875</v>
      </c>
      <c r="X188" s="29">
        <v>5300.0303495355884</v>
      </c>
      <c r="Y188" s="29">
        <v>8377.1370612848877</v>
      </c>
      <c r="Z188" s="29">
        <v>69713.029229861393</v>
      </c>
      <c r="AA188" s="29">
        <v>6813.5964524865394</v>
      </c>
      <c r="AB188" s="29">
        <v>8606.5378952945357</v>
      </c>
      <c r="AC188" s="29">
        <v>15149.118027944865</v>
      </c>
      <c r="AD188" s="29">
        <v>36879.471723473172</v>
      </c>
      <c r="AE188" s="29">
        <v>17498.68963082655</v>
      </c>
      <c r="AF188" s="29">
        <v>6153.8756094441451</v>
      </c>
      <c r="AG188" s="29">
        <v>13073.572969064047</v>
      </c>
      <c r="AH188" s="29">
        <v>6179.4118123796816</v>
      </c>
      <c r="AI188" s="29">
        <v>3156.5731271221985</v>
      </c>
      <c r="AJ188" s="29">
        <v>5801.8583405607569</v>
      </c>
      <c r="AK188" s="29">
        <v>573.51201912478007</v>
      </c>
      <c r="AL188" s="30"/>
    </row>
    <row r="189" spans="1:38" s="17" customFormat="1" ht="26.25" customHeight="1" x14ac:dyDescent="0.25">
      <c r="A189" s="52"/>
      <c r="B189" s="32"/>
      <c r="C189" s="27"/>
      <c r="D189" s="28" t="s">
        <v>132</v>
      </c>
      <c r="E189" s="31" t="s">
        <v>269</v>
      </c>
      <c r="F189" s="31" t="s">
        <v>270</v>
      </c>
      <c r="G189" s="31" t="s">
        <v>271</v>
      </c>
      <c r="H189" s="31" t="s">
        <v>272</v>
      </c>
      <c r="I189" s="31" t="s">
        <v>273</v>
      </c>
      <c r="J189" s="31" t="s">
        <v>274</v>
      </c>
      <c r="K189" s="31" t="s">
        <v>275</v>
      </c>
      <c r="L189" s="31" t="s">
        <v>276</v>
      </c>
      <c r="M189" s="31" t="s">
        <v>277</v>
      </c>
      <c r="N189" s="31" t="s">
        <v>278</v>
      </c>
      <c r="O189" s="31" t="s">
        <v>279</v>
      </c>
      <c r="P189" s="31" t="s">
        <v>280</v>
      </c>
      <c r="Q189" s="31" t="s">
        <v>281</v>
      </c>
      <c r="R189" s="31" t="s">
        <v>282</v>
      </c>
      <c r="S189" s="31" t="s">
        <v>283</v>
      </c>
      <c r="T189" s="31" t="s">
        <v>284</v>
      </c>
      <c r="U189" s="31" t="s">
        <v>285</v>
      </c>
      <c r="V189" s="31" t="s">
        <v>286</v>
      </c>
      <c r="W189" s="31" t="s">
        <v>287</v>
      </c>
      <c r="X189" s="31" t="s">
        <v>288</v>
      </c>
      <c r="Y189" s="31" t="s">
        <v>289</v>
      </c>
      <c r="Z189" s="31" t="s">
        <v>290</v>
      </c>
      <c r="AA189" s="31" t="s">
        <v>291</v>
      </c>
      <c r="AB189" s="31" t="s">
        <v>292</v>
      </c>
      <c r="AC189" s="31" t="s">
        <v>293</v>
      </c>
      <c r="AD189" s="31" t="s">
        <v>294</v>
      </c>
      <c r="AE189" s="31" t="s">
        <v>295</v>
      </c>
      <c r="AF189" s="31" t="s">
        <v>296</v>
      </c>
      <c r="AG189" s="31" t="s">
        <v>297</v>
      </c>
      <c r="AH189" s="31" t="s">
        <v>298</v>
      </c>
      <c r="AI189" s="31" t="s">
        <v>299</v>
      </c>
      <c r="AJ189" s="31" t="s">
        <v>300</v>
      </c>
      <c r="AK189" s="31" t="s">
        <v>301</v>
      </c>
      <c r="AL189" s="30"/>
    </row>
    <row r="190" spans="1:38" s="17" customFormat="1" ht="26.25" customHeight="1" x14ac:dyDescent="0.25">
      <c r="A190" s="52"/>
      <c r="B190" s="32" t="s">
        <v>302</v>
      </c>
      <c r="C190" s="27">
        <f>SUM(E190:AK190)</f>
        <v>182362.54909772126</v>
      </c>
      <c r="D190" s="28" t="s">
        <v>131</v>
      </c>
      <c r="E190" s="29">
        <v>6589.8522483850375</v>
      </c>
      <c r="F190" s="29">
        <v>4226.0627700383329</v>
      </c>
      <c r="G190" s="29">
        <v>1684.9457586026588</v>
      </c>
      <c r="H190" s="29">
        <v>3918.2493134829469</v>
      </c>
      <c r="I190" s="29">
        <v>1012.1381996555572</v>
      </c>
      <c r="J190" s="29">
        <v>2141.4205028578967</v>
      </c>
      <c r="K190" s="29">
        <v>1229.4135191494327</v>
      </c>
      <c r="L190" s="29">
        <v>13635.788956428851</v>
      </c>
      <c r="M190" s="29">
        <v>12421.091260967822</v>
      </c>
      <c r="N190" s="29">
        <v>2289.202827914723</v>
      </c>
      <c r="O190" s="29">
        <v>4493.3063116914927</v>
      </c>
      <c r="P190" s="29">
        <v>8406.8267464015062</v>
      </c>
      <c r="Q190" s="29">
        <v>1593.9964536467539</v>
      </c>
      <c r="R190" s="29">
        <v>973.56506889799425</v>
      </c>
      <c r="S190" s="29">
        <v>1039.7775714511674</v>
      </c>
      <c r="T190" s="29">
        <v>17719.841696591717</v>
      </c>
      <c r="U190" s="29">
        <v>258.46128167733377</v>
      </c>
      <c r="V190" s="29">
        <v>23006.29578544341</v>
      </c>
      <c r="W190" s="29">
        <v>9011.8444404322036</v>
      </c>
      <c r="X190" s="29">
        <v>1512.2597026154961</v>
      </c>
      <c r="Y190" s="29">
        <v>11726.781588104779</v>
      </c>
      <c r="Z190" s="29">
        <v>27204.127346529698</v>
      </c>
      <c r="AA190" s="29">
        <v>2501.4737121728754</v>
      </c>
      <c r="AB190" s="29">
        <v>3554.0127058781759</v>
      </c>
      <c r="AC190" s="29">
        <v>2862.7708232649143</v>
      </c>
      <c r="AD190" s="29">
        <v>2577.054636546653</v>
      </c>
      <c r="AE190" s="29">
        <v>3742.7906329639745</v>
      </c>
      <c r="AF190" s="29">
        <v>3096.9951139140489</v>
      </c>
      <c r="AG190" s="29">
        <v>4200.0150508112056</v>
      </c>
      <c r="AH190" s="29">
        <v>1428.8412978032482</v>
      </c>
      <c r="AI190" s="29">
        <v>965.96776504598279</v>
      </c>
      <c r="AJ190" s="29">
        <v>1038.6959236604373</v>
      </c>
      <c r="AK190" s="29">
        <v>298.68208469292512</v>
      </c>
      <c r="AL190" s="30"/>
    </row>
    <row r="191" spans="1:38" s="17" customFormat="1" ht="26.25" customHeight="1" x14ac:dyDescent="0.25">
      <c r="A191" s="52"/>
      <c r="B191" s="32"/>
      <c r="C191" s="27"/>
      <c r="D191" s="28" t="s">
        <v>132</v>
      </c>
      <c r="E191" s="31" t="s">
        <v>303</v>
      </c>
      <c r="F191" s="31" t="s">
        <v>304</v>
      </c>
      <c r="G191" s="31" t="s">
        <v>305</v>
      </c>
      <c r="H191" s="31" t="s">
        <v>306</v>
      </c>
      <c r="I191" s="31" t="s">
        <v>307</v>
      </c>
      <c r="J191" s="31" t="s">
        <v>308</v>
      </c>
      <c r="K191" s="31" t="s">
        <v>309</v>
      </c>
      <c r="L191" s="31" t="s">
        <v>310</v>
      </c>
      <c r="M191" s="31" t="s">
        <v>311</v>
      </c>
      <c r="N191" s="31" t="s">
        <v>312</v>
      </c>
      <c r="O191" s="31" t="s">
        <v>313</v>
      </c>
      <c r="P191" s="31" t="s">
        <v>314</v>
      </c>
      <c r="Q191" s="31" t="s">
        <v>315</v>
      </c>
      <c r="R191" s="31" t="s">
        <v>316</v>
      </c>
      <c r="S191" s="31" t="s">
        <v>317</v>
      </c>
      <c r="T191" s="31" t="s">
        <v>318</v>
      </c>
      <c r="U191" s="31" t="s">
        <v>319</v>
      </c>
      <c r="V191" s="31" t="s">
        <v>320</v>
      </c>
      <c r="W191" s="31" t="s">
        <v>321</v>
      </c>
      <c r="X191" s="31" t="s">
        <v>322</v>
      </c>
      <c r="Y191" s="31" t="s">
        <v>323</v>
      </c>
      <c r="Z191" s="31" t="s">
        <v>324</v>
      </c>
      <c r="AA191" s="31" t="s">
        <v>325</v>
      </c>
      <c r="AB191" s="31" t="s">
        <v>326</v>
      </c>
      <c r="AC191" s="31" t="s">
        <v>327</v>
      </c>
      <c r="AD191" s="31" t="s">
        <v>328</v>
      </c>
      <c r="AE191" s="31" t="s">
        <v>329</v>
      </c>
      <c r="AF191" s="31" t="s">
        <v>330</v>
      </c>
      <c r="AG191" s="31" t="s">
        <v>331</v>
      </c>
      <c r="AH191" s="31" t="s">
        <v>332</v>
      </c>
      <c r="AI191" s="31" t="s">
        <v>333</v>
      </c>
      <c r="AJ191" s="31" t="s">
        <v>334</v>
      </c>
      <c r="AK191" s="31" t="s">
        <v>335</v>
      </c>
      <c r="AL191" s="30"/>
    </row>
    <row r="192" spans="1:38" s="17" customFormat="1" ht="26.25" customHeight="1" x14ac:dyDescent="0.25">
      <c r="A192" s="52"/>
      <c r="B192" s="32" t="s">
        <v>336</v>
      </c>
      <c r="C192" s="27">
        <f>SUM(E192:AK192)</f>
        <v>739757.31545123924</v>
      </c>
      <c r="D192" s="28" t="s">
        <v>131</v>
      </c>
      <c r="E192" s="29">
        <v>19410.024535259581</v>
      </c>
      <c r="F192" s="29">
        <v>15075.949162833696</v>
      </c>
      <c r="G192" s="29">
        <v>5792.3475071729572</v>
      </c>
      <c r="H192" s="29">
        <v>17963.59886158301</v>
      </c>
      <c r="I192" s="29">
        <v>5462.5262535675693</v>
      </c>
      <c r="J192" s="29">
        <v>8812.7692604153326</v>
      </c>
      <c r="K192" s="29">
        <v>5220.3683157186115</v>
      </c>
      <c r="L192" s="29">
        <v>55838.35029615539</v>
      </c>
      <c r="M192" s="29">
        <v>47339.018307034057</v>
      </c>
      <c r="N192" s="29">
        <v>15297.315857234969</v>
      </c>
      <c r="O192" s="29">
        <v>21885.993563614305</v>
      </c>
      <c r="P192" s="29">
        <v>32908.351049643439</v>
      </c>
      <c r="Q192" s="29">
        <v>7968.9049538673662</v>
      </c>
      <c r="R192" s="29">
        <v>4397.3077328816835</v>
      </c>
      <c r="S192" s="29">
        <v>4413.5033126204926</v>
      </c>
      <c r="T192" s="29">
        <v>66802.138416663773</v>
      </c>
      <c r="U192" s="29">
        <v>4893.4419318419023</v>
      </c>
      <c r="V192" s="29">
        <v>56086.808840390644</v>
      </c>
      <c r="W192" s="29">
        <v>20482.531498480857</v>
      </c>
      <c r="X192" s="29">
        <v>7774.7642928359164</v>
      </c>
      <c r="Y192" s="29">
        <v>50892.431162806039</v>
      </c>
      <c r="Z192" s="29">
        <v>130586.64682284773</v>
      </c>
      <c r="AA192" s="29">
        <v>16669.289877369192</v>
      </c>
      <c r="AB192" s="29">
        <v>18144.325773557022</v>
      </c>
      <c r="AC192" s="29">
        <v>9194.0562914102684</v>
      </c>
      <c r="AD192" s="29">
        <v>15391.422706239327</v>
      </c>
      <c r="AE192" s="29">
        <v>18702.233157862407</v>
      </c>
      <c r="AF192" s="29">
        <v>21121.537908162107</v>
      </c>
      <c r="AG192" s="29">
        <v>15998.945918947105</v>
      </c>
      <c r="AH192" s="29">
        <v>8700.9490549362563</v>
      </c>
      <c r="AI192" s="29">
        <v>4101.7179623503371</v>
      </c>
      <c r="AJ192" s="29">
        <v>5039.6203911159628</v>
      </c>
      <c r="AK192" s="29">
        <v>1388.1244738198845</v>
      </c>
      <c r="AL192" s="30"/>
    </row>
    <row r="193" spans="1:38" s="17" customFormat="1" ht="26.25" customHeight="1" x14ac:dyDescent="0.25">
      <c r="A193" s="52"/>
      <c r="B193" s="32"/>
      <c r="C193" s="27"/>
      <c r="D193" s="28" t="s">
        <v>132</v>
      </c>
      <c r="E193" s="31" t="s">
        <v>337</v>
      </c>
      <c r="F193" s="31" t="s">
        <v>338</v>
      </c>
      <c r="G193" s="31" t="s">
        <v>339</v>
      </c>
      <c r="H193" s="31" t="s">
        <v>340</v>
      </c>
      <c r="I193" s="31" t="s">
        <v>341</v>
      </c>
      <c r="J193" s="31" t="s">
        <v>342</v>
      </c>
      <c r="K193" s="31" t="s">
        <v>343</v>
      </c>
      <c r="L193" s="31" t="s">
        <v>344</v>
      </c>
      <c r="M193" s="31" t="s">
        <v>345</v>
      </c>
      <c r="N193" s="31" t="s">
        <v>346</v>
      </c>
      <c r="O193" s="31" t="s">
        <v>347</v>
      </c>
      <c r="P193" s="31" t="s">
        <v>348</v>
      </c>
      <c r="Q193" s="31" t="s">
        <v>349</v>
      </c>
      <c r="R193" s="31" t="s">
        <v>350</v>
      </c>
      <c r="S193" s="31" t="s">
        <v>351</v>
      </c>
      <c r="T193" s="31" t="s">
        <v>352</v>
      </c>
      <c r="U193" s="31" t="s">
        <v>353</v>
      </c>
      <c r="V193" s="31" t="s">
        <v>354</v>
      </c>
      <c r="W193" s="31" t="s">
        <v>355</v>
      </c>
      <c r="X193" s="31" t="s">
        <v>356</v>
      </c>
      <c r="Y193" s="31" t="s">
        <v>357</v>
      </c>
      <c r="Z193" s="31" t="s">
        <v>358</v>
      </c>
      <c r="AA193" s="31" t="s">
        <v>359</v>
      </c>
      <c r="AB193" s="31" t="s">
        <v>360</v>
      </c>
      <c r="AC193" s="31" t="s">
        <v>361</v>
      </c>
      <c r="AD193" s="31" t="s">
        <v>362</v>
      </c>
      <c r="AE193" s="31" t="s">
        <v>363</v>
      </c>
      <c r="AF193" s="31" t="s">
        <v>364</v>
      </c>
      <c r="AG193" s="31" t="s">
        <v>365</v>
      </c>
      <c r="AH193" s="31" t="s">
        <v>366</v>
      </c>
      <c r="AI193" s="31" t="s">
        <v>367</v>
      </c>
      <c r="AJ193" s="31" t="s">
        <v>368</v>
      </c>
      <c r="AK193" s="31" t="s">
        <v>369</v>
      </c>
      <c r="AL193" s="30"/>
    </row>
    <row r="194" spans="1:38" s="17" customFormat="1" ht="26.25" customHeight="1" x14ac:dyDescent="0.25">
      <c r="A194" s="52"/>
      <c r="B194" s="32" t="s">
        <v>370</v>
      </c>
      <c r="C194" s="27">
        <f>SUM(E194:AK194)</f>
        <v>3578837.1198659171</v>
      </c>
      <c r="D194" s="28" t="s">
        <v>131</v>
      </c>
      <c r="E194" s="29">
        <v>84604.582480220008</v>
      </c>
      <c r="F194" s="29">
        <v>50021.243621427864</v>
      </c>
      <c r="G194" s="29">
        <v>12297.165142295309</v>
      </c>
      <c r="H194" s="29">
        <v>104331.69910171036</v>
      </c>
      <c r="I194" s="29">
        <v>30168.26590029092</v>
      </c>
      <c r="J194" s="29">
        <v>68865.113502401422</v>
      </c>
      <c r="K194" s="29">
        <v>26332.374022543809</v>
      </c>
      <c r="L194" s="29">
        <v>184327.70454546547</v>
      </c>
      <c r="M194" s="29">
        <v>204915.60287869055</v>
      </c>
      <c r="N194" s="29">
        <v>94731.303700702279</v>
      </c>
      <c r="O194" s="29">
        <v>62661.912437061772</v>
      </c>
      <c r="P194" s="29">
        <v>146426.01585934137</v>
      </c>
      <c r="Q194" s="29">
        <v>17557.55750952322</v>
      </c>
      <c r="R194" s="29">
        <v>46976.152325317249</v>
      </c>
      <c r="S194" s="29">
        <v>29419.593113817184</v>
      </c>
      <c r="T194" s="29">
        <v>280378.18124012899</v>
      </c>
      <c r="U194" s="29">
        <v>87124.080282627605</v>
      </c>
      <c r="V194" s="29">
        <v>611876.48781951831</v>
      </c>
      <c r="W194" s="29">
        <v>208408.7165905326</v>
      </c>
      <c r="X194" s="29">
        <v>20263.280315281765</v>
      </c>
      <c r="Y194" s="29">
        <v>210912.66532426944</v>
      </c>
      <c r="Z194" s="29">
        <v>415459.15474674763</v>
      </c>
      <c r="AA194" s="29">
        <v>42752.468569968572</v>
      </c>
      <c r="AB194" s="29">
        <v>50187.277791166824</v>
      </c>
      <c r="AC194" s="29">
        <v>62574.038180530515</v>
      </c>
      <c r="AD194" s="29">
        <v>120158.21804640128</v>
      </c>
      <c r="AE194" s="29">
        <v>59733.558896067712</v>
      </c>
      <c r="AF194" s="29">
        <v>70901.988088592232</v>
      </c>
      <c r="AG194" s="29">
        <v>71239.48073531696</v>
      </c>
      <c r="AH194" s="29">
        <v>44152.422365524704</v>
      </c>
      <c r="AI194" s="29">
        <v>20689.722446284421</v>
      </c>
      <c r="AJ194" s="29">
        <v>34086.578063155277</v>
      </c>
      <c r="AK194" s="29">
        <v>4302.5142229946468</v>
      </c>
      <c r="AL194" s="30"/>
    </row>
    <row r="195" spans="1:38" s="17" customFormat="1" ht="26.25" customHeight="1" x14ac:dyDescent="0.25">
      <c r="A195" s="52"/>
      <c r="B195" s="32"/>
      <c r="C195" s="27"/>
      <c r="D195" s="28" t="s">
        <v>132</v>
      </c>
      <c r="E195" s="31" t="s">
        <v>371</v>
      </c>
      <c r="F195" s="31" t="s">
        <v>372</v>
      </c>
      <c r="G195" s="31" t="s">
        <v>373</v>
      </c>
      <c r="H195" s="31" t="s">
        <v>374</v>
      </c>
      <c r="I195" s="31" t="s">
        <v>375</v>
      </c>
      <c r="J195" s="31" t="s">
        <v>376</v>
      </c>
      <c r="K195" s="31" t="s">
        <v>377</v>
      </c>
      <c r="L195" s="31" t="s">
        <v>378</v>
      </c>
      <c r="M195" s="31" t="s">
        <v>379</v>
      </c>
      <c r="N195" s="31" t="s">
        <v>380</v>
      </c>
      <c r="O195" s="31" t="s">
        <v>381</v>
      </c>
      <c r="P195" s="31" t="s">
        <v>382</v>
      </c>
      <c r="Q195" s="31" t="s">
        <v>383</v>
      </c>
      <c r="R195" s="31" t="s">
        <v>384</v>
      </c>
      <c r="S195" s="31" t="s">
        <v>385</v>
      </c>
      <c r="T195" s="31" t="s">
        <v>386</v>
      </c>
      <c r="U195" s="31" t="s">
        <v>387</v>
      </c>
      <c r="V195" s="31" t="s">
        <v>388</v>
      </c>
      <c r="W195" s="31" t="s">
        <v>389</v>
      </c>
      <c r="X195" s="31" t="s">
        <v>390</v>
      </c>
      <c r="Y195" s="31" t="s">
        <v>391</v>
      </c>
      <c r="Z195" s="31" t="s">
        <v>392</v>
      </c>
      <c r="AA195" s="31" t="s">
        <v>393</v>
      </c>
      <c r="AB195" s="31" t="s">
        <v>394</v>
      </c>
      <c r="AC195" s="31" t="s">
        <v>395</v>
      </c>
      <c r="AD195" s="31" t="s">
        <v>396</v>
      </c>
      <c r="AE195" s="31" t="s">
        <v>397</v>
      </c>
      <c r="AF195" s="31" t="s">
        <v>398</v>
      </c>
      <c r="AG195" s="31" t="s">
        <v>399</v>
      </c>
      <c r="AH195" s="31" t="s">
        <v>400</v>
      </c>
      <c r="AI195" s="31" t="s">
        <v>401</v>
      </c>
      <c r="AJ195" s="31" t="s">
        <v>402</v>
      </c>
      <c r="AK195" s="31" t="s">
        <v>403</v>
      </c>
      <c r="AL195" s="30"/>
    </row>
    <row r="196" spans="1:38" s="17" customFormat="1" ht="26.25" customHeight="1" x14ac:dyDescent="0.25">
      <c r="A196" s="52"/>
      <c r="B196" s="32" t="s">
        <v>404</v>
      </c>
      <c r="C196" s="27">
        <f>SUM(E196:AK196)</f>
        <v>540023.1087264719</v>
      </c>
      <c r="D196" s="28" t="s">
        <v>131</v>
      </c>
      <c r="E196" s="29">
        <v>14277.131472148061</v>
      </c>
      <c r="F196" s="29">
        <v>9773.3279276358408</v>
      </c>
      <c r="G196" s="29">
        <v>5094.9166814193559</v>
      </c>
      <c r="H196" s="29">
        <v>10024.01493651714</v>
      </c>
      <c r="I196" s="29">
        <v>9936.7369783644135</v>
      </c>
      <c r="J196" s="29">
        <v>8146.2614835915856</v>
      </c>
      <c r="K196" s="29">
        <v>4994.8138454454884</v>
      </c>
      <c r="L196" s="29">
        <v>44398.222448711749</v>
      </c>
      <c r="M196" s="29">
        <v>43317.217914444467</v>
      </c>
      <c r="N196" s="29">
        <v>13558.053503005618</v>
      </c>
      <c r="O196" s="29">
        <v>9593.0457875348075</v>
      </c>
      <c r="P196" s="29">
        <v>23654.251509961447</v>
      </c>
      <c r="Q196" s="29">
        <v>5270.1047186732058</v>
      </c>
      <c r="R196" s="29">
        <v>3024.7849451223938</v>
      </c>
      <c r="S196" s="29">
        <v>5051.2620953565474</v>
      </c>
      <c r="T196" s="29">
        <v>41527.297452139697</v>
      </c>
      <c r="U196" s="29">
        <v>5771.2477914416058</v>
      </c>
      <c r="V196" s="29">
        <v>20715.750735996015</v>
      </c>
      <c r="W196" s="29">
        <v>23689.315445898694</v>
      </c>
      <c r="X196" s="29">
        <v>5790.1246672857906</v>
      </c>
      <c r="Y196" s="29">
        <v>44228.241046112234</v>
      </c>
      <c r="Z196" s="29">
        <v>69548.900333624551</v>
      </c>
      <c r="AA196" s="29">
        <v>8506.1919569983402</v>
      </c>
      <c r="AB196" s="29">
        <v>19870.277077103987</v>
      </c>
      <c r="AC196" s="29">
        <v>6744.1471494540019</v>
      </c>
      <c r="AD196" s="29">
        <v>14248.838102677759</v>
      </c>
      <c r="AE196" s="29">
        <v>22806.56728555245</v>
      </c>
      <c r="AF196" s="29">
        <v>17515.666771683478</v>
      </c>
      <c r="AG196" s="29">
        <v>14313.25982153091</v>
      </c>
      <c r="AH196" s="29">
        <v>5311.3779417696715</v>
      </c>
      <c r="AI196" s="29">
        <v>3924.496592850026</v>
      </c>
      <c r="AJ196" s="29">
        <v>4679.4006036538667</v>
      </c>
      <c r="AK196" s="29">
        <v>717.86170276677672</v>
      </c>
      <c r="AL196" s="30"/>
    </row>
    <row r="197" spans="1:38" s="17" customFormat="1" ht="26.25" customHeight="1" x14ac:dyDescent="0.25">
      <c r="A197" s="52"/>
      <c r="B197" s="32"/>
      <c r="C197" s="27"/>
      <c r="D197" s="28" t="s">
        <v>132</v>
      </c>
      <c r="E197" s="31" t="s">
        <v>405</v>
      </c>
      <c r="F197" s="31" t="s">
        <v>406</v>
      </c>
      <c r="G197" s="31" t="s">
        <v>407</v>
      </c>
      <c r="H197" s="31" t="s">
        <v>408</v>
      </c>
      <c r="I197" s="31" t="s">
        <v>409</v>
      </c>
      <c r="J197" s="31" t="s">
        <v>410</v>
      </c>
      <c r="K197" s="31" t="s">
        <v>411</v>
      </c>
      <c r="L197" s="31" t="s">
        <v>412</v>
      </c>
      <c r="M197" s="31" t="s">
        <v>413</v>
      </c>
      <c r="N197" s="31" t="s">
        <v>414</v>
      </c>
      <c r="O197" s="31" t="s">
        <v>415</v>
      </c>
      <c r="P197" s="31" t="s">
        <v>416</v>
      </c>
      <c r="Q197" s="31" t="s">
        <v>417</v>
      </c>
      <c r="R197" s="31" t="s">
        <v>418</v>
      </c>
      <c r="S197" s="31" t="s">
        <v>419</v>
      </c>
      <c r="T197" s="31" t="s">
        <v>420</v>
      </c>
      <c r="U197" s="31" t="s">
        <v>421</v>
      </c>
      <c r="V197" s="31" t="s">
        <v>422</v>
      </c>
      <c r="W197" s="31" t="s">
        <v>423</v>
      </c>
      <c r="X197" s="31" t="s">
        <v>424</v>
      </c>
      <c r="Y197" s="31" t="s">
        <v>425</v>
      </c>
      <c r="Z197" s="31" t="s">
        <v>426</v>
      </c>
      <c r="AA197" s="31" t="s">
        <v>427</v>
      </c>
      <c r="AB197" s="31" t="s">
        <v>428</v>
      </c>
      <c r="AC197" s="31" t="s">
        <v>429</v>
      </c>
      <c r="AD197" s="31" t="s">
        <v>430</v>
      </c>
      <c r="AE197" s="31" t="s">
        <v>431</v>
      </c>
      <c r="AF197" s="31" t="s">
        <v>432</v>
      </c>
      <c r="AG197" s="31" t="s">
        <v>433</v>
      </c>
      <c r="AH197" s="31" t="s">
        <v>434</v>
      </c>
      <c r="AI197" s="31" t="s">
        <v>435</v>
      </c>
      <c r="AJ197" s="31" t="s">
        <v>436</v>
      </c>
      <c r="AK197" s="31" t="s">
        <v>437</v>
      </c>
      <c r="AL197" s="30"/>
    </row>
    <row r="198" spans="1:38" s="17" customFormat="1" ht="26.25" customHeight="1" x14ac:dyDescent="0.25">
      <c r="A198" s="52"/>
      <c r="B198" s="32" t="s">
        <v>438</v>
      </c>
      <c r="C198" s="27">
        <f>SUM(E198:AK198)</f>
        <v>2412533.1595659363</v>
      </c>
      <c r="D198" s="28" t="s">
        <v>131</v>
      </c>
      <c r="E198" s="29">
        <v>77968.056575210023</v>
      </c>
      <c r="F198" s="29">
        <v>68042.610575472325</v>
      </c>
      <c r="G198" s="29">
        <v>20090.716767200563</v>
      </c>
      <c r="H198" s="29">
        <v>30888.577567325752</v>
      </c>
      <c r="I198" s="29">
        <v>24741.842365077093</v>
      </c>
      <c r="J198" s="29">
        <v>36293.471189712429</v>
      </c>
      <c r="K198" s="29">
        <v>18031.446145946753</v>
      </c>
      <c r="L198" s="29">
        <v>127647.39385441149</v>
      </c>
      <c r="M198" s="29">
        <v>161721.21665630752</v>
      </c>
      <c r="N198" s="29">
        <v>60793.590140170498</v>
      </c>
      <c r="O198" s="29">
        <v>83215.761444070027</v>
      </c>
      <c r="P198" s="29">
        <v>140887.34614333394</v>
      </c>
      <c r="Q198" s="29">
        <v>25204.929769658283</v>
      </c>
      <c r="R198" s="29">
        <v>11540.760066451425</v>
      </c>
      <c r="S198" s="29">
        <v>24117.599016786386</v>
      </c>
      <c r="T198" s="29">
        <v>178450.32597043359</v>
      </c>
      <c r="U198" s="29">
        <v>31506.249359403733</v>
      </c>
      <c r="V198" s="29">
        <v>148158.99184723149</v>
      </c>
      <c r="W198" s="29">
        <v>54508.291136301355</v>
      </c>
      <c r="X198" s="29">
        <v>24100.378594893369</v>
      </c>
      <c r="Y198" s="29">
        <v>118279.90666989888</v>
      </c>
      <c r="Z198" s="29">
        <v>339363.37503301015</v>
      </c>
      <c r="AA198" s="29">
        <v>38719.251789214344</v>
      </c>
      <c r="AB198" s="29">
        <v>74424.336845758939</v>
      </c>
      <c r="AC198" s="29">
        <v>27231.074236775778</v>
      </c>
      <c r="AD198" s="29">
        <v>152725.04353895545</v>
      </c>
      <c r="AE198" s="29">
        <v>102606.04268885967</v>
      </c>
      <c r="AF198" s="29">
        <v>77634.469224577886</v>
      </c>
      <c r="AG198" s="29">
        <v>69151.215901675692</v>
      </c>
      <c r="AH198" s="29">
        <v>25023.673530794145</v>
      </c>
      <c r="AI198" s="29">
        <v>14167.564828958162</v>
      </c>
      <c r="AJ198" s="29">
        <v>21613.834325108914</v>
      </c>
      <c r="AK198" s="29">
        <v>3683.815766950067</v>
      </c>
      <c r="AL198" s="30"/>
    </row>
    <row r="199" spans="1:38" s="17" customFormat="1" ht="26.25" customHeight="1" x14ac:dyDescent="0.25">
      <c r="A199" s="52"/>
      <c r="B199" s="32"/>
      <c r="C199" s="27"/>
      <c r="D199" s="28" t="s">
        <v>132</v>
      </c>
      <c r="E199" s="33" t="s">
        <v>439</v>
      </c>
      <c r="F199" s="33" t="s">
        <v>440</v>
      </c>
      <c r="G199" s="33" t="s">
        <v>441</v>
      </c>
      <c r="H199" s="33" t="s">
        <v>442</v>
      </c>
      <c r="I199" s="33" t="s">
        <v>443</v>
      </c>
      <c r="J199" s="33" t="s">
        <v>444</v>
      </c>
      <c r="K199" s="33" t="s">
        <v>445</v>
      </c>
      <c r="L199" s="33" t="s">
        <v>446</v>
      </c>
      <c r="M199" s="33" t="s">
        <v>447</v>
      </c>
      <c r="N199" s="33" t="s">
        <v>448</v>
      </c>
      <c r="O199" s="33" t="s">
        <v>449</v>
      </c>
      <c r="P199" s="33" t="s">
        <v>450</v>
      </c>
      <c r="Q199" s="33" t="s">
        <v>451</v>
      </c>
      <c r="R199" s="33" t="s">
        <v>452</v>
      </c>
      <c r="S199" s="33" t="s">
        <v>453</v>
      </c>
      <c r="T199" s="33" t="s">
        <v>454</v>
      </c>
      <c r="U199" s="33" t="s">
        <v>455</v>
      </c>
      <c r="V199" s="33" t="s">
        <v>456</v>
      </c>
      <c r="W199" s="33" t="s">
        <v>457</v>
      </c>
      <c r="X199" s="33" t="s">
        <v>458</v>
      </c>
      <c r="Y199" s="33" t="s">
        <v>459</v>
      </c>
      <c r="Z199" s="33" t="s">
        <v>460</v>
      </c>
      <c r="AA199" s="33" t="s">
        <v>461</v>
      </c>
      <c r="AB199" s="33" t="s">
        <v>462</v>
      </c>
      <c r="AC199" s="33" t="s">
        <v>463</v>
      </c>
      <c r="AD199" s="33" t="s">
        <v>464</v>
      </c>
      <c r="AE199" s="33" t="s">
        <v>465</v>
      </c>
      <c r="AF199" s="33" t="s">
        <v>466</v>
      </c>
      <c r="AG199" s="33" t="s">
        <v>467</v>
      </c>
      <c r="AH199" s="33" t="s">
        <v>468</v>
      </c>
      <c r="AI199" s="33" t="s">
        <v>469</v>
      </c>
      <c r="AJ199" s="33" t="s">
        <v>470</v>
      </c>
      <c r="AK199" s="33" t="s">
        <v>471</v>
      </c>
      <c r="AL199" s="30"/>
    </row>
    <row r="200" spans="1:38" s="17" customFormat="1" ht="26.25" customHeight="1" x14ac:dyDescent="0.25">
      <c r="A200" s="52"/>
      <c r="B200" s="32" t="s">
        <v>472</v>
      </c>
      <c r="C200" s="27">
        <f>SUM(E200:AK200)</f>
        <v>1387596.3017023504</v>
      </c>
      <c r="D200" s="28" t="s">
        <v>131</v>
      </c>
      <c r="E200" s="29">
        <v>48381.921646439085</v>
      </c>
      <c r="F200" s="29">
        <v>20072.070633160693</v>
      </c>
      <c r="G200" s="29">
        <v>10388.884236000402</v>
      </c>
      <c r="H200" s="29">
        <v>15293.064863434383</v>
      </c>
      <c r="I200" s="29">
        <v>6256.5926708695488</v>
      </c>
      <c r="J200" s="29">
        <v>12015.00374684268</v>
      </c>
      <c r="K200" s="29">
        <v>9019.990797152921</v>
      </c>
      <c r="L200" s="29">
        <v>75334.853382690591</v>
      </c>
      <c r="M200" s="29">
        <v>52205.671924454349</v>
      </c>
      <c r="N200" s="29">
        <v>10531.636533260498</v>
      </c>
      <c r="O200" s="29">
        <v>44996.535458448263</v>
      </c>
      <c r="P200" s="29">
        <v>39376.686900515153</v>
      </c>
      <c r="Q200" s="29">
        <v>17916.566403752564</v>
      </c>
      <c r="R200" s="29">
        <v>5205.2696208725647</v>
      </c>
      <c r="S200" s="29">
        <v>5338.0341982427735</v>
      </c>
      <c r="T200" s="29">
        <v>145240.8712828588</v>
      </c>
      <c r="U200" s="29">
        <v>1609.6208816110311</v>
      </c>
      <c r="V200" s="29">
        <v>127513.27343775792</v>
      </c>
      <c r="W200" s="29">
        <v>23518.692982420209</v>
      </c>
      <c r="X200" s="29">
        <v>8732.0669610509958</v>
      </c>
      <c r="Y200" s="29">
        <v>94284.785219414654</v>
      </c>
      <c r="Z200" s="29">
        <v>285706.93369709927</v>
      </c>
      <c r="AA200" s="29">
        <v>36211.864031702629</v>
      </c>
      <c r="AB200" s="29">
        <v>67453.153748847908</v>
      </c>
      <c r="AC200" s="29">
        <v>12673.851153985084</v>
      </c>
      <c r="AD200" s="29">
        <v>14428.277797987577</v>
      </c>
      <c r="AE200" s="29">
        <v>36086.191736074776</v>
      </c>
      <c r="AF200" s="29">
        <v>109693.61260514388</v>
      </c>
      <c r="AG200" s="29">
        <v>20855.82246111827</v>
      </c>
      <c r="AH200" s="29">
        <v>11804.101392609522</v>
      </c>
      <c r="AI200" s="29">
        <v>7087.1356263344369</v>
      </c>
      <c r="AJ200" s="29">
        <v>8276.5001552798094</v>
      </c>
      <c r="AK200" s="29">
        <v>4086.763514917166</v>
      </c>
      <c r="AL200" s="30"/>
    </row>
    <row r="201" spans="1:38" s="17" customFormat="1" ht="26.25" customHeight="1" x14ac:dyDescent="0.25">
      <c r="A201" s="52"/>
      <c r="B201" s="32"/>
      <c r="C201" s="27"/>
      <c r="D201" s="28" t="s">
        <v>132</v>
      </c>
      <c r="E201" s="33" t="s">
        <v>473</v>
      </c>
      <c r="F201" s="33" t="s">
        <v>474</v>
      </c>
      <c r="G201" s="33" t="s">
        <v>475</v>
      </c>
      <c r="H201" s="33" t="s">
        <v>476</v>
      </c>
      <c r="I201" s="33" t="s">
        <v>477</v>
      </c>
      <c r="J201" s="33" t="s">
        <v>478</v>
      </c>
      <c r="K201" s="33" t="s">
        <v>479</v>
      </c>
      <c r="L201" s="33" t="s">
        <v>480</v>
      </c>
      <c r="M201" s="33" t="s">
        <v>481</v>
      </c>
      <c r="N201" s="33" t="s">
        <v>482</v>
      </c>
      <c r="O201" s="33" t="s">
        <v>483</v>
      </c>
      <c r="P201" s="33" t="s">
        <v>484</v>
      </c>
      <c r="Q201" s="33" t="s">
        <v>485</v>
      </c>
      <c r="R201" s="33" t="s">
        <v>486</v>
      </c>
      <c r="S201" s="33" t="s">
        <v>487</v>
      </c>
      <c r="T201" s="33" t="s">
        <v>488</v>
      </c>
      <c r="U201" s="33" t="s">
        <v>489</v>
      </c>
      <c r="V201" s="33" t="s">
        <v>490</v>
      </c>
      <c r="W201" s="33" t="s">
        <v>491</v>
      </c>
      <c r="X201" s="33" t="s">
        <v>492</v>
      </c>
      <c r="Y201" s="33" t="s">
        <v>493</v>
      </c>
      <c r="Z201" s="33" t="s">
        <v>494</v>
      </c>
      <c r="AA201" s="33" t="s">
        <v>495</v>
      </c>
      <c r="AB201" s="33" t="s">
        <v>496</v>
      </c>
      <c r="AC201" s="33" t="s">
        <v>497</v>
      </c>
      <c r="AD201" s="33" t="s">
        <v>498</v>
      </c>
      <c r="AE201" s="33" t="s">
        <v>499</v>
      </c>
      <c r="AF201" s="33" t="s">
        <v>500</v>
      </c>
      <c r="AG201" s="33" t="s">
        <v>501</v>
      </c>
      <c r="AH201" s="33" t="s">
        <v>502</v>
      </c>
      <c r="AI201" s="33" t="s">
        <v>503</v>
      </c>
      <c r="AJ201" s="33" t="s">
        <v>504</v>
      </c>
      <c r="AK201" s="33" t="s">
        <v>505</v>
      </c>
      <c r="AL201" s="30"/>
    </row>
    <row r="202" spans="1:38" s="17" customFormat="1" ht="26.25" customHeight="1" x14ac:dyDescent="0.25">
      <c r="A202" s="52"/>
      <c r="B202" s="32" t="s">
        <v>13</v>
      </c>
      <c r="C202" s="27">
        <f>SUM(E202:AK202)</f>
        <v>3703005.947256044</v>
      </c>
      <c r="D202" s="28" t="s">
        <v>131</v>
      </c>
      <c r="E202" s="29">
        <v>103749.62310660136</v>
      </c>
      <c r="F202" s="29">
        <v>58873.477744830961</v>
      </c>
      <c r="G202" s="29">
        <v>24471.970684042051</v>
      </c>
      <c r="H202" s="29">
        <v>45117.976930008466</v>
      </c>
      <c r="I202" s="29">
        <v>25329.707764415849</v>
      </c>
      <c r="J202" s="29">
        <v>43377.747452272502</v>
      </c>
      <c r="K202" s="29">
        <v>26920.102570324376</v>
      </c>
      <c r="L202" s="29">
        <v>288816.96753180574</v>
      </c>
      <c r="M202" s="29">
        <v>264287.17614152032</v>
      </c>
      <c r="N202" s="29">
        <v>51160.765864952591</v>
      </c>
      <c r="O202" s="29">
        <v>76874.160813385432</v>
      </c>
      <c r="P202" s="29">
        <v>166701.79370598187</v>
      </c>
      <c r="Q202" s="29">
        <v>30035.582957147843</v>
      </c>
      <c r="R202" s="29">
        <v>17843.99178552294</v>
      </c>
      <c r="S202" s="29">
        <v>28350.730784890537</v>
      </c>
      <c r="T202" s="29">
        <v>338525.38495244138</v>
      </c>
      <c r="U202" s="29">
        <v>20923.876529704543</v>
      </c>
      <c r="V202" s="29">
        <v>388051.38919273106</v>
      </c>
      <c r="W202" s="29">
        <v>151506.79434227649</v>
      </c>
      <c r="X202" s="29">
        <v>27488.130534309221</v>
      </c>
      <c r="Y202" s="29">
        <v>284599.02099506278</v>
      </c>
      <c r="Z202" s="29">
        <v>613093.25033082452</v>
      </c>
      <c r="AA202" s="29">
        <v>58946.76083364142</v>
      </c>
      <c r="AB202" s="29">
        <v>77712.968897281811</v>
      </c>
      <c r="AC202" s="29">
        <v>44137.98153976383</v>
      </c>
      <c r="AD202" s="29">
        <v>79661.247479926606</v>
      </c>
      <c r="AE202" s="29">
        <v>100414.35239871238</v>
      </c>
      <c r="AF202" s="29">
        <v>86957.218794681132</v>
      </c>
      <c r="AG202" s="29">
        <v>87662.875170356769</v>
      </c>
      <c r="AH202" s="29">
        <v>40103.958856333855</v>
      </c>
      <c r="AI202" s="29">
        <v>21151.509162397721</v>
      </c>
      <c r="AJ202" s="29">
        <v>24810.94547429719</v>
      </c>
      <c r="AK202" s="29">
        <v>5346.5059335987507</v>
      </c>
      <c r="AL202" s="30"/>
    </row>
    <row r="203" spans="1:38" s="17" customFormat="1" ht="26.25" customHeight="1" x14ac:dyDescent="0.25">
      <c r="A203" s="53"/>
      <c r="B203" s="32"/>
      <c r="C203" s="27"/>
      <c r="D203" s="28" t="s">
        <v>132</v>
      </c>
      <c r="E203" s="33" t="s">
        <v>506</v>
      </c>
      <c r="F203" s="33" t="s">
        <v>507</v>
      </c>
      <c r="G203" s="33" t="s">
        <v>508</v>
      </c>
      <c r="H203" s="33" t="s">
        <v>509</v>
      </c>
      <c r="I203" s="33" t="s">
        <v>510</v>
      </c>
      <c r="J203" s="33" t="s">
        <v>511</v>
      </c>
      <c r="K203" s="33" t="s">
        <v>512</v>
      </c>
      <c r="L203" s="33" t="s">
        <v>513</v>
      </c>
      <c r="M203" s="33" t="s">
        <v>514</v>
      </c>
      <c r="N203" s="33" t="s">
        <v>515</v>
      </c>
      <c r="O203" s="33" t="s">
        <v>516</v>
      </c>
      <c r="P203" s="33" t="s">
        <v>517</v>
      </c>
      <c r="Q203" s="33" t="s">
        <v>518</v>
      </c>
      <c r="R203" s="33" t="s">
        <v>519</v>
      </c>
      <c r="S203" s="33" t="s">
        <v>520</v>
      </c>
      <c r="T203" s="33" t="s">
        <v>521</v>
      </c>
      <c r="U203" s="33" t="s">
        <v>522</v>
      </c>
      <c r="V203" s="33" t="s">
        <v>523</v>
      </c>
      <c r="W203" s="33" t="s">
        <v>524</v>
      </c>
      <c r="X203" s="33" t="s">
        <v>525</v>
      </c>
      <c r="Y203" s="33" t="s">
        <v>526</v>
      </c>
      <c r="Z203" s="33" t="s">
        <v>527</v>
      </c>
      <c r="AA203" s="33" t="s">
        <v>528</v>
      </c>
      <c r="AB203" s="33" t="s">
        <v>529</v>
      </c>
      <c r="AC203" s="33" t="s">
        <v>530</v>
      </c>
      <c r="AD203" s="33" t="s">
        <v>531</v>
      </c>
      <c r="AE203" s="33" t="s">
        <v>532</v>
      </c>
      <c r="AF203" s="33" t="s">
        <v>533</v>
      </c>
      <c r="AG203" s="33" t="s">
        <v>534</v>
      </c>
      <c r="AH203" s="33" t="s">
        <v>535</v>
      </c>
      <c r="AI203" s="33" t="s">
        <v>536</v>
      </c>
      <c r="AJ203" s="33" t="s">
        <v>537</v>
      </c>
      <c r="AK203" s="33" t="s">
        <v>538</v>
      </c>
      <c r="AL203" s="30"/>
    </row>
    <row r="204" spans="1:38" s="17" customFormat="1" ht="26.25" customHeight="1" x14ac:dyDescent="0.2">
      <c r="A204" s="16"/>
      <c r="B204" s="36"/>
      <c r="C204" s="37"/>
      <c r="D204" s="16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</row>
    <row r="205" spans="1:38" s="17" customFormat="1" ht="26.25" customHeight="1" x14ac:dyDescent="0.2">
      <c r="A205" s="16"/>
      <c r="B205" s="38"/>
      <c r="C205" s="37"/>
      <c r="D205" s="16"/>
      <c r="E205" s="37">
        <f>SUBTOTAL(9,E12:E184)</f>
        <v>57394165.375368856</v>
      </c>
      <c r="F205" s="37">
        <f t="shared" ref="F205:AK205" si="0">SUBTOTAL(9,F12:F184)</f>
        <v>44011820.882598728</v>
      </c>
      <c r="G205" s="37">
        <f t="shared" si="0"/>
        <v>25183350.841969535</v>
      </c>
      <c r="H205" s="37">
        <f t="shared" si="0"/>
        <v>37587939.123482965</v>
      </c>
      <c r="I205" s="37">
        <f t="shared" si="0"/>
        <v>39471485.714818969</v>
      </c>
      <c r="J205" s="37">
        <f t="shared" si="0"/>
        <v>34858072.601148829</v>
      </c>
      <c r="K205" s="37">
        <f t="shared" si="0"/>
        <v>14240011.404321924</v>
      </c>
      <c r="L205" s="37">
        <f t="shared" si="0"/>
        <v>82483827.686639562</v>
      </c>
      <c r="M205" s="37">
        <f t="shared" si="0"/>
        <v>74131801.877833679</v>
      </c>
      <c r="N205" s="37">
        <f t="shared" si="0"/>
        <v>52978819.5482063</v>
      </c>
      <c r="O205" s="37">
        <f t="shared" si="0"/>
        <v>29153485.73896258</v>
      </c>
      <c r="P205" s="37">
        <f t="shared" si="0"/>
        <v>58498621.13857872</v>
      </c>
      <c r="Q205" s="37">
        <f t="shared" si="0"/>
        <v>13864903.623883415</v>
      </c>
      <c r="R205" s="37">
        <f t="shared" si="0"/>
        <v>10263301.76697344</v>
      </c>
      <c r="S205" s="37">
        <f t="shared" si="0"/>
        <v>19210660.029826667</v>
      </c>
      <c r="T205" s="37">
        <f t="shared" si="0"/>
        <v>102753424.97918214</v>
      </c>
      <c r="U205" s="37">
        <f t="shared" si="0"/>
        <v>14364199.122762682</v>
      </c>
      <c r="V205" s="37">
        <f t="shared" si="0"/>
        <v>102142519.20826519</v>
      </c>
      <c r="W205" s="37">
        <f t="shared" si="0"/>
        <v>93162013.99146004</v>
      </c>
      <c r="X205" s="37">
        <f t="shared" si="0"/>
        <v>18997361.379432723</v>
      </c>
      <c r="Y205" s="37">
        <f t="shared" si="0"/>
        <v>104371274.9095771</v>
      </c>
      <c r="Z205" s="37">
        <f t="shared" si="0"/>
        <v>133189566.01180446</v>
      </c>
      <c r="AA205" s="37">
        <f t="shared" si="0"/>
        <v>24355789.525668003</v>
      </c>
      <c r="AB205" s="37">
        <f t="shared" si="0"/>
        <v>34310428.686554283</v>
      </c>
      <c r="AC205" s="37">
        <f t="shared" si="0"/>
        <v>27210647.545858052</v>
      </c>
      <c r="AD205" s="37">
        <f t="shared" si="0"/>
        <v>43127652.020480506</v>
      </c>
      <c r="AE205" s="37">
        <f t="shared" si="0"/>
        <v>46494250.99537649</v>
      </c>
      <c r="AF205" s="37">
        <f t="shared" si="0"/>
        <v>36321471.934228256</v>
      </c>
      <c r="AG205" s="37">
        <f t="shared" si="0"/>
        <v>44368927.665609695</v>
      </c>
      <c r="AH205" s="37">
        <f t="shared" si="0"/>
        <v>15671766.594010444</v>
      </c>
      <c r="AI205" s="37">
        <f t="shared" si="0"/>
        <v>11188580.389110077</v>
      </c>
      <c r="AJ205" s="37">
        <f t="shared" si="0"/>
        <v>20197341.617622849</v>
      </c>
      <c r="AK205" s="37">
        <f t="shared" si="0"/>
        <v>2812946.6396147781</v>
      </c>
    </row>
    <row r="206" spans="1:38" s="17" customFormat="1" ht="26.25" customHeight="1" x14ac:dyDescent="0.2">
      <c r="A206" s="16"/>
      <c r="B206" s="38"/>
      <c r="C206" s="37"/>
      <c r="D206" s="16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</row>
    <row r="207" spans="1:38" s="17" customFormat="1" ht="26.25" customHeight="1" x14ac:dyDescent="0.2">
      <c r="A207" s="16"/>
      <c r="B207" s="39"/>
      <c r="C207" s="37"/>
      <c r="D207" s="16"/>
      <c r="E207" s="17" t="s">
        <v>29</v>
      </c>
      <c r="F207" s="17" t="s">
        <v>30</v>
      </c>
      <c r="G207" s="17" t="s">
        <v>31</v>
      </c>
      <c r="H207" s="17" t="s">
        <v>32</v>
      </c>
      <c r="I207" s="17" t="s">
        <v>33</v>
      </c>
      <c r="J207" s="17" t="s">
        <v>34</v>
      </c>
      <c r="K207" s="17" t="s">
        <v>35</v>
      </c>
      <c r="L207" s="17" t="s">
        <v>36</v>
      </c>
      <c r="M207" s="17" t="s">
        <v>37</v>
      </c>
      <c r="N207" s="17" t="s">
        <v>38</v>
      </c>
      <c r="O207" s="17" t="s">
        <v>39</v>
      </c>
      <c r="P207" s="17" t="s">
        <v>40</v>
      </c>
      <c r="Q207" s="17" t="s">
        <v>41</v>
      </c>
      <c r="R207" s="17" t="s">
        <v>42</v>
      </c>
      <c r="S207" s="17" t="s">
        <v>43</v>
      </c>
      <c r="T207" s="17" t="s">
        <v>44</v>
      </c>
      <c r="U207" s="17" t="s">
        <v>45</v>
      </c>
      <c r="V207" s="17" t="s">
        <v>46</v>
      </c>
      <c r="W207" s="17" t="s">
        <v>47</v>
      </c>
      <c r="X207" s="17" t="s">
        <v>48</v>
      </c>
      <c r="Y207" s="17" t="s">
        <v>49</v>
      </c>
      <c r="Z207" s="17" t="s">
        <v>50</v>
      </c>
      <c r="AA207" s="17" t="s">
        <v>51</v>
      </c>
      <c r="AB207" s="17" t="s">
        <v>52</v>
      </c>
      <c r="AC207" s="17" t="s">
        <v>53</v>
      </c>
      <c r="AD207" s="17" t="s">
        <v>54</v>
      </c>
      <c r="AE207" s="17" t="s">
        <v>55</v>
      </c>
      <c r="AF207" s="17" t="s">
        <v>56</v>
      </c>
      <c r="AG207" s="17" t="s">
        <v>57</v>
      </c>
      <c r="AH207" s="17" t="s">
        <v>58</v>
      </c>
      <c r="AI207" s="17" t="s">
        <v>59</v>
      </c>
      <c r="AJ207" s="17" t="s">
        <v>60</v>
      </c>
      <c r="AK207" s="19" t="s">
        <v>61</v>
      </c>
    </row>
    <row r="208" spans="1:38" s="17" customFormat="1" ht="26.25" customHeight="1" x14ac:dyDescent="0.2">
      <c r="A208" s="16"/>
      <c r="B208" s="21"/>
      <c r="C208" s="20" t="s">
        <v>63</v>
      </c>
      <c r="D208" s="21" t="s">
        <v>64</v>
      </c>
      <c r="E208" s="21" t="s">
        <v>65</v>
      </c>
      <c r="F208" s="21" t="s">
        <v>66</v>
      </c>
      <c r="G208" s="21" t="s">
        <v>67</v>
      </c>
      <c r="H208" s="21" t="s">
        <v>68</v>
      </c>
      <c r="I208" s="21" t="s">
        <v>69</v>
      </c>
      <c r="J208" s="21" t="s">
        <v>70</v>
      </c>
      <c r="K208" s="21" t="s">
        <v>71</v>
      </c>
      <c r="L208" s="21" t="s">
        <v>72</v>
      </c>
      <c r="M208" s="21" t="s">
        <v>73</v>
      </c>
      <c r="N208" s="21" t="s">
        <v>74</v>
      </c>
      <c r="O208" s="21" t="s">
        <v>75</v>
      </c>
      <c r="P208" s="21" t="s">
        <v>76</v>
      </c>
      <c r="Q208" s="21" t="s">
        <v>77</v>
      </c>
      <c r="R208" s="21" t="s">
        <v>78</v>
      </c>
      <c r="S208" s="21" t="s">
        <v>79</v>
      </c>
      <c r="T208" s="21" t="s">
        <v>73</v>
      </c>
      <c r="U208" s="21" t="s">
        <v>80</v>
      </c>
      <c r="V208" s="21" t="s">
        <v>81</v>
      </c>
      <c r="W208" s="21" t="s">
        <v>82</v>
      </c>
      <c r="X208" s="21" t="s">
        <v>83</v>
      </c>
      <c r="Y208" s="21" t="s">
        <v>84</v>
      </c>
      <c r="Z208" s="21" t="s">
        <v>85</v>
      </c>
      <c r="AA208" s="21" t="s">
        <v>86</v>
      </c>
      <c r="AB208" s="21" t="s">
        <v>87</v>
      </c>
      <c r="AC208" s="21" t="s">
        <v>88</v>
      </c>
      <c r="AD208" s="21" t="s">
        <v>89</v>
      </c>
      <c r="AE208" s="21" t="s">
        <v>90</v>
      </c>
      <c r="AF208" s="21" t="s">
        <v>91</v>
      </c>
      <c r="AG208" s="21" t="s">
        <v>92</v>
      </c>
      <c r="AH208" s="21" t="s">
        <v>93</v>
      </c>
      <c r="AI208" s="21" t="s">
        <v>94</v>
      </c>
      <c r="AJ208" s="21" t="s">
        <v>95</v>
      </c>
      <c r="AK208" s="22" t="s">
        <v>96</v>
      </c>
    </row>
    <row r="209" spans="1:37" s="17" customFormat="1" ht="26.25" customHeight="1" x14ac:dyDescent="0.2">
      <c r="A209" s="16"/>
      <c r="B209" s="21" t="s">
        <v>97</v>
      </c>
      <c r="C209" s="20"/>
      <c r="D209" s="21" t="s">
        <v>546</v>
      </c>
      <c r="E209" s="24" t="s">
        <v>98</v>
      </c>
      <c r="F209" s="24" t="s">
        <v>99</v>
      </c>
      <c r="G209" s="24" t="s">
        <v>100</v>
      </c>
      <c r="H209" s="24" t="s">
        <v>101</v>
      </c>
      <c r="I209" s="24" t="s">
        <v>102</v>
      </c>
      <c r="J209" s="24" t="s">
        <v>103</v>
      </c>
      <c r="K209" s="24" t="s">
        <v>104</v>
      </c>
      <c r="L209" s="24" t="s">
        <v>105</v>
      </c>
      <c r="M209" s="21" t="s">
        <v>106</v>
      </c>
      <c r="N209" s="24" t="s">
        <v>107</v>
      </c>
      <c r="O209" s="24" t="s">
        <v>108</v>
      </c>
      <c r="P209" s="21" t="s">
        <v>109</v>
      </c>
      <c r="Q209" s="24" t="s">
        <v>110</v>
      </c>
      <c r="R209" s="24" t="s">
        <v>111</v>
      </c>
      <c r="S209" s="24" t="s">
        <v>112</v>
      </c>
      <c r="T209" s="24" t="s">
        <v>25</v>
      </c>
      <c r="U209" s="24" t="s">
        <v>113</v>
      </c>
      <c r="V209" s="24" t="s">
        <v>26</v>
      </c>
      <c r="W209" s="21" t="s">
        <v>114</v>
      </c>
      <c r="X209" s="24" t="s">
        <v>115</v>
      </c>
      <c r="Y209" s="21" t="s">
        <v>116</v>
      </c>
      <c r="Z209" s="21" t="s">
        <v>117</v>
      </c>
      <c r="AA209" s="24" t="s">
        <v>118</v>
      </c>
      <c r="AB209" s="24" t="s">
        <v>119</v>
      </c>
      <c r="AC209" s="24" t="s">
        <v>120</v>
      </c>
      <c r="AD209" s="24" t="s">
        <v>121</v>
      </c>
      <c r="AE209" s="24" t="s">
        <v>122</v>
      </c>
      <c r="AF209" s="24" t="s">
        <v>123</v>
      </c>
      <c r="AG209" s="21" t="s">
        <v>124</v>
      </c>
      <c r="AH209" s="24" t="s">
        <v>125</v>
      </c>
      <c r="AI209" s="24" t="s">
        <v>126</v>
      </c>
      <c r="AJ209" s="24" t="s">
        <v>127</v>
      </c>
      <c r="AK209" s="25" t="s">
        <v>128</v>
      </c>
    </row>
    <row r="210" spans="1:37" s="17" customFormat="1" ht="26.25" customHeight="1" x14ac:dyDescent="0.2">
      <c r="A210" s="16"/>
      <c r="B210" s="56" t="s">
        <v>130</v>
      </c>
      <c r="C210" s="56">
        <f>SUM(E210:AK210)</f>
        <v>8164341.2924408037</v>
      </c>
      <c r="D210" s="28" t="s">
        <v>131</v>
      </c>
      <c r="E210" s="40">
        <v>106619.32038329815</v>
      </c>
      <c r="F210" s="40">
        <v>39751.675133047822</v>
      </c>
      <c r="G210" s="40">
        <v>10266.263800400769</v>
      </c>
      <c r="H210" s="40">
        <v>290931.56757816178</v>
      </c>
      <c r="I210" s="40">
        <v>64070.711550055654</v>
      </c>
      <c r="J210" s="40">
        <v>99888.575634426059</v>
      </c>
      <c r="K210" s="40">
        <v>82186.195555867045</v>
      </c>
      <c r="L210" s="40">
        <v>610927.88367797097</v>
      </c>
      <c r="M210" s="40">
        <v>1016668.9870474794</v>
      </c>
      <c r="N210" s="40">
        <v>133672.79724673516</v>
      </c>
      <c r="O210" s="40">
        <v>211843.20596081659</v>
      </c>
      <c r="P210" s="40">
        <v>415461.43952318886</v>
      </c>
      <c r="Q210" s="40">
        <v>53259.291825170199</v>
      </c>
      <c r="R210" s="40">
        <v>56519.308796084268</v>
      </c>
      <c r="S210" s="40">
        <v>59396.56920327089</v>
      </c>
      <c r="T210" s="40">
        <v>634891.65033378347</v>
      </c>
      <c r="U210" s="40">
        <v>89857.011651295921</v>
      </c>
      <c r="V210" s="40">
        <v>1008268.9787205481</v>
      </c>
      <c r="W210" s="40">
        <v>271547.18143781536</v>
      </c>
      <c r="X210" s="40">
        <v>79114.242968020728</v>
      </c>
      <c r="Y210" s="40">
        <v>350675.00784283079</v>
      </c>
      <c r="Z210" s="40">
        <v>1102711.8533276198</v>
      </c>
      <c r="AA210" s="40">
        <v>108106.7689677208</v>
      </c>
      <c r="AB210" s="40">
        <v>136310.02575756994</v>
      </c>
      <c r="AC210" s="40">
        <v>200378.97563499212</v>
      </c>
      <c r="AD210" s="40">
        <v>219618.17818489246</v>
      </c>
      <c r="AE210" s="40">
        <v>146604.64746274642</v>
      </c>
      <c r="AF210" s="40">
        <v>169289.11039369405</v>
      </c>
      <c r="AG210" s="40">
        <v>199580.29361766146</v>
      </c>
      <c r="AH210" s="40">
        <v>90830.276457271917</v>
      </c>
      <c r="AI210" s="40">
        <v>64574.867936752678</v>
      </c>
      <c r="AJ210" s="40">
        <v>33678.29251682647</v>
      </c>
      <c r="AK210" s="40">
        <v>6840.1363127887371</v>
      </c>
    </row>
    <row r="211" spans="1:37" s="17" customFormat="1" ht="26.25" customHeight="1" x14ac:dyDescent="0.2">
      <c r="A211" s="16"/>
      <c r="B211" s="57"/>
      <c r="C211" s="57"/>
      <c r="D211" s="28" t="s">
        <v>132</v>
      </c>
      <c r="E211" s="31" t="s">
        <v>133</v>
      </c>
      <c r="F211" s="31" t="s">
        <v>134</v>
      </c>
      <c r="G211" s="31" t="s">
        <v>135</v>
      </c>
      <c r="H211" s="31" t="s">
        <v>136</v>
      </c>
      <c r="I211" s="31" t="s">
        <v>137</v>
      </c>
      <c r="J211" s="31" t="s">
        <v>138</v>
      </c>
      <c r="K211" s="31" t="s">
        <v>139</v>
      </c>
      <c r="L211" s="31" t="s">
        <v>140</v>
      </c>
      <c r="M211" s="31" t="s">
        <v>141</v>
      </c>
      <c r="N211" s="31" t="s">
        <v>142</v>
      </c>
      <c r="O211" s="31" t="s">
        <v>143</v>
      </c>
      <c r="P211" s="31" t="s">
        <v>144</v>
      </c>
      <c r="Q211" s="31" t="s">
        <v>145</v>
      </c>
      <c r="R211" s="31" t="s">
        <v>146</v>
      </c>
      <c r="S211" s="31" t="s">
        <v>147</v>
      </c>
      <c r="T211" s="31" t="s">
        <v>148</v>
      </c>
      <c r="U211" s="31" t="s">
        <v>149</v>
      </c>
      <c r="V211" s="31" t="s">
        <v>150</v>
      </c>
      <c r="W211" s="31" t="s">
        <v>151</v>
      </c>
      <c r="X211" s="31" t="s">
        <v>152</v>
      </c>
      <c r="Y211" s="31" t="s">
        <v>153</v>
      </c>
      <c r="Z211" s="31" t="s">
        <v>154</v>
      </c>
      <c r="AA211" s="31" t="s">
        <v>155</v>
      </c>
      <c r="AB211" s="31" t="s">
        <v>156</v>
      </c>
      <c r="AC211" s="31" t="s">
        <v>157</v>
      </c>
      <c r="AD211" s="31" t="s">
        <v>158</v>
      </c>
      <c r="AE211" s="31" t="s">
        <v>159</v>
      </c>
      <c r="AF211" s="31" t="s">
        <v>160</v>
      </c>
      <c r="AG211" s="31" t="s">
        <v>161</v>
      </c>
      <c r="AH211" s="31" t="s">
        <v>162</v>
      </c>
      <c r="AI211" s="31" t="s">
        <v>163</v>
      </c>
      <c r="AJ211" s="31" t="s">
        <v>164</v>
      </c>
      <c r="AK211" s="31" t="s">
        <v>165</v>
      </c>
    </row>
    <row r="212" spans="1:37" s="17" customFormat="1" ht="26.25" customHeight="1" x14ac:dyDescent="0.2">
      <c r="A212" s="16"/>
      <c r="B212" s="58" t="s">
        <v>166</v>
      </c>
      <c r="C212" s="56">
        <f>SUM(E212:AK212)</f>
        <v>149038201.11391565</v>
      </c>
      <c r="D212" s="28" t="s">
        <v>131</v>
      </c>
      <c r="E212" s="40">
        <v>6693751.942729108</v>
      </c>
      <c r="F212" s="40">
        <v>7785784.8670346262</v>
      </c>
      <c r="G212" s="40">
        <v>4688527.7039779183</v>
      </c>
      <c r="H212" s="40">
        <v>1129023.5343701765</v>
      </c>
      <c r="I212" s="40">
        <v>3594115.6486597839</v>
      </c>
      <c r="J212" s="40">
        <v>2905719.058577368</v>
      </c>
      <c r="K212" s="40">
        <v>1161887.6890470707</v>
      </c>
      <c r="L212" s="40">
        <v>13527321.723681929</v>
      </c>
      <c r="M212" s="40">
        <v>6931793.9879171699</v>
      </c>
      <c r="N212" s="40">
        <v>4638286.4133493695</v>
      </c>
      <c r="O212" s="40">
        <v>2673145.7589607514</v>
      </c>
      <c r="P212" s="40">
        <v>3036533.8949909913</v>
      </c>
      <c r="Q212" s="40">
        <v>1627682.6663999981</v>
      </c>
      <c r="R212" s="40">
        <v>262415.02702437877</v>
      </c>
      <c r="S212" s="40">
        <v>1322802.0279908041</v>
      </c>
      <c r="T212" s="40">
        <v>10262849.530031018</v>
      </c>
      <c r="U212" s="40">
        <v>192487.44668043774</v>
      </c>
      <c r="V212" s="40">
        <v>9366547.6742831692</v>
      </c>
      <c r="W212" s="40">
        <v>4405387.444014133</v>
      </c>
      <c r="X212" s="40">
        <v>1813687.8726872234</v>
      </c>
      <c r="Y212" s="40">
        <v>16823316.758436389</v>
      </c>
      <c r="Z212" s="40">
        <v>15464889.997570045</v>
      </c>
      <c r="AA212" s="40">
        <v>2455998.225832771</v>
      </c>
      <c r="AB212" s="40">
        <v>6336270.8418321218</v>
      </c>
      <c r="AC212" s="40">
        <v>1568105.2540697057</v>
      </c>
      <c r="AD212" s="40">
        <v>1845752.5882926467</v>
      </c>
      <c r="AE212" s="40">
        <v>2985271.4666435812</v>
      </c>
      <c r="AF212" s="40">
        <v>6337554.9849940194</v>
      </c>
      <c r="AG212" s="40">
        <v>3153335.4766258304</v>
      </c>
      <c r="AH212" s="40">
        <v>703718.99247893016</v>
      </c>
      <c r="AI212" s="40">
        <v>912911.75567984127</v>
      </c>
      <c r="AJ212" s="40">
        <v>2170634.6990208691</v>
      </c>
      <c r="AK212" s="40">
        <v>260688.16003150458</v>
      </c>
    </row>
    <row r="213" spans="1:37" s="17" customFormat="1" ht="26.25" customHeight="1" x14ac:dyDescent="0.2">
      <c r="A213" s="16"/>
      <c r="B213" s="59"/>
      <c r="C213" s="57"/>
      <c r="D213" s="28" t="s">
        <v>132</v>
      </c>
      <c r="E213" s="31" t="s">
        <v>167</v>
      </c>
      <c r="F213" s="31" t="s">
        <v>168</v>
      </c>
      <c r="G213" s="31" t="s">
        <v>169</v>
      </c>
      <c r="H213" s="31" t="s">
        <v>170</v>
      </c>
      <c r="I213" s="31" t="s">
        <v>171</v>
      </c>
      <c r="J213" s="31" t="s">
        <v>172</v>
      </c>
      <c r="K213" s="31" t="s">
        <v>173</v>
      </c>
      <c r="L213" s="31" t="s">
        <v>174</v>
      </c>
      <c r="M213" s="31" t="s">
        <v>175</v>
      </c>
      <c r="N213" s="31" t="s">
        <v>176</v>
      </c>
      <c r="O213" s="31" t="s">
        <v>177</v>
      </c>
      <c r="P213" s="31" t="s">
        <v>178</v>
      </c>
      <c r="Q213" s="31" t="s">
        <v>179</v>
      </c>
      <c r="R213" s="31" t="s">
        <v>180</v>
      </c>
      <c r="S213" s="31" t="s">
        <v>181</v>
      </c>
      <c r="T213" s="31" t="s">
        <v>182</v>
      </c>
      <c r="U213" s="31" t="s">
        <v>183</v>
      </c>
      <c r="V213" s="31" t="s">
        <v>184</v>
      </c>
      <c r="W213" s="31" t="s">
        <v>185</v>
      </c>
      <c r="X213" s="31" t="s">
        <v>186</v>
      </c>
      <c r="Y213" s="31" t="s">
        <v>187</v>
      </c>
      <c r="Z213" s="31" t="s">
        <v>188</v>
      </c>
      <c r="AA213" s="31" t="s">
        <v>189</v>
      </c>
      <c r="AB213" s="31" t="s">
        <v>190</v>
      </c>
      <c r="AC213" s="31" t="s">
        <v>191</v>
      </c>
      <c r="AD213" s="31" t="s">
        <v>192</v>
      </c>
      <c r="AE213" s="31" t="s">
        <v>193</v>
      </c>
      <c r="AF213" s="31" t="s">
        <v>194</v>
      </c>
      <c r="AG213" s="31" t="s">
        <v>195</v>
      </c>
      <c r="AH213" s="31" t="s">
        <v>196</v>
      </c>
      <c r="AI213" s="31" t="s">
        <v>197</v>
      </c>
      <c r="AJ213" s="31" t="s">
        <v>198</v>
      </c>
      <c r="AK213" s="31" t="s">
        <v>199</v>
      </c>
    </row>
    <row r="214" spans="1:37" s="17" customFormat="1" ht="26.25" customHeight="1" x14ac:dyDescent="0.2">
      <c r="A214" s="16"/>
      <c r="B214" s="58" t="s">
        <v>200</v>
      </c>
      <c r="C214" s="56">
        <f>SUM(E214:AK214)</f>
        <v>205215120.19569686</v>
      </c>
      <c r="D214" s="28" t="s">
        <v>131</v>
      </c>
      <c r="E214" s="40">
        <v>5354605.0204277392</v>
      </c>
      <c r="F214" s="40">
        <v>3709429.6364212758</v>
      </c>
      <c r="G214" s="40">
        <v>1772120.4757832745</v>
      </c>
      <c r="H214" s="40">
        <v>4833028.2452781862</v>
      </c>
      <c r="I214" s="40">
        <v>6561498.0544153405</v>
      </c>
      <c r="J214" s="40">
        <v>4222782.7423238801</v>
      </c>
      <c r="K214" s="40">
        <v>1963115.8735416622</v>
      </c>
      <c r="L214" s="40">
        <v>11627801.039664201</v>
      </c>
      <c r="M214" s="40">
        <v>14283711.484690119</v>
      </c>
      <c r="N214" s="40">
        <v>6801141.6406304035</v>
      </c>
      <c r="O214" s="40">
        <v>5550733.2500004834</v>
      </c>
      <c r="P214" s="40">
        <v>9761211.9059626572</v>
      </c>
      <c r="Q214" s="40">
        <v>2283907.9939108677</v>
      </c>
      <c r="R214" s="40">
        <v>1248621.4222368526</v>
      </c>
      <c r="S214" s="40">
        <v>3657135.5119609372</v>
      </c>
      <c r="T214" s="40">
        <v>14483554.492099175</v>
      </c>
      <c r="U214" s="40">
        <v>1087077.9265441932</v>
      </c>
      <c r="V214" s="40">
        <v>11263438.386430876</v>
      </c>
      <c r="W214" s="40">
        <v>14622627.257295568</v>
      </c>
      <c r="X214" s="40">
        <v>2733827.4671842717</v>
      </c>
      <c r="Y214" s="40">
        <v>11785972.272313954</v>
      </c>
      <c r="Z214" s="40">
        <v>22249705.130045108</v>
      </c>
      <c r="AA214" s="40">
        <v>3700587.6341851926</v>
      </c>
      <c r="AB214" s="40">
        <v>5698014.8307856079</v>
      </c>
      <c r="AC214" s="40">
        <v>4229904.9216245199</v>
      </c>
      <c r="AD214" s="40">
        <v>3655166.5406958652</v>
      </c>
      <c r="AE214" s="40">
        <v>8597167.5099071581</v>
      </c>
      <c r="AF214" s="40">
        <v>5032463.0387364812</v>
      </c>
      <c r="AG214" s="40">
        <v>5749956.3172416994</v>
      </c>
      <c r="AH214" s="40">
        <v>2418953.0709040533</v>
      </c>
      <c r="AI214" s="40">
        <v>1542448.1863541633</v>
      </c>
      <c r="AJ214" s="40">
        <v>2305209.4966761395</v>
      </c>
      <c r="AK214" s="40">
        <v>428201.41942492168</v>
      </c>
    </row>
    <row r="215" spans="1:37" s="17" customFormat="1" ht="26.25" customHeight="1" x14ac:dyDescent="0.2">
      <c r="A215" s="16"/>
      <c r="B215" s="59"/>
      <c r="C215" s="57"/>
      <c r="D215" s="28" t="s">
        <v>132</v>
      </c>
      <c r="E215" s="31" t="s">
        <v>201</v>
      </c>
      <c r="F215" s="31" t="s">
        <v>202</v>
      </c>
      <c r="G215" s="31" t="s">
        <v>203</v>
      </c>
      <c r="H215" s="31" t="s">
        <v>204</v>
      </c>
      <c r="I215" s="31" t="s">
        <v>205</v>
      </c>
      <c r="J215" s="31" t="s">
        <v>206</v>
      </c>
      <c r="K215" s="31" t="s">
        <v>207</v>
      </c>
      <c r="L215" s="31" t="s">
        <v>208</v>
      </c>
      <c r="M215" s="31" t="s">
        <v>209</v>
      </c>
      <c r="N215" s="31" t="s">
        <v>210</v>
      </c>
      <c r="O215" s="31" t="s">
        <v>211</v>
      </c>
      <c r="P215" s="31" t="s">
        <v>212</v>
      </c>
      <c r="Q215" s="31" t="s">
        <v>213</v>
      </c>
      <c r="R215" s="31" t="s">
        <v>214</v>
      </c>
      <c r="S215" s="31" t="s">
        <v>215</v>
      </c>
      <c r="T215" s="31" t="s">
        <v>216</v>
      </c>
      <c r="U215" s="31" t="s">
        <v>217</v>
      </c>
      <c r="V215" s="31" t="s">
        <v>218</v>
      </c>
      <c r="W215" s="31" t="s">
        <v>219</v>
      </c>
      <c r="X215" s="31" t="s">
        <v>220</v>
      </c>
      <c r="Y215" s="31" t="s">
        <v>221</v>
      </c>
      <c r="Z215" s="31" t="s">
        <v>222</v>
      </c>
      <c r="AA215" s="31" t="s">
        <v>223</v>
      </c>
      <c r="AB215" s="31" t="s">
        <v>224</v>
      </c>
      <c r="AC215" s="31" t="s">
        <v>225</v>
      </c>
      <c r="AD215" s="31" t="s">
        <v>226</v>
      </c>
      <c r="AE215" s="31" t="s">
        <v>227</v>
      </c>
      <c r="AF215" s="31" t="s">
        <v>228</v>
      </c>
      <c r="AG215" s="31" t="s">
        <v>229</v>
      </c>
      <c r="AH215" s="31" t="s">
        <v>230</v>
      </c>
      <c r="AI215" s="31" t="s">
        <v>231</v>
      </c>
      <c r="AJ215" s="31" t="s">
        <v>232</v>
      </c>
      <c r="AK215" s="31" t="s">
        <v>233</v>
      </c>
    </row>
    <row r="216" spans="1:37" s="17" customFormat="1" ht="26.25" customHeight="1" x14ac:dyDescent="0.2">
      <c r="A216" s="16"/>
      <c r="B216" s="58" t="s">
        <v>234</v>
      </c>
      <c r="C216" s="56">
        <f>SUM(E216:AK216)</f>
        <v>125883246.25572512</v>
      </c>
      <c r="D216" s="28" t="s">
        <v>131</v>
      </c>
      <c r="E216" s="40">
        <v>5639989.2379780998</v>
      </c>
      <c r="F216" s="40">
        <v>4774782.9143799506</v>
      </c>
      <c r="G216" s="40">
        <v>3181399.0449964693</v>
      </c>
      <c r="H216" s="40">
        <v>4312676.136599157</v>
      </c>
      <c r="I216" s="40">
        <v>6963592.1229487536</v>
      </c>
      <c r="J216" s="40">
        <v>4385348.7680269144</v>
      </c>
      <c r="K216" s="40">
        <v>1531923.1062833227</v>
      </c>
      <c r="L216" s="40">
        <v>5726807.4945027679</v>
      </c>
      <c r="M216" s="40">
        <v>5594331.8408795549</v>
      </c>
      <c r="N216" s="40">
        <v>5528328.8242724333</v>
      </c>
      <c r="O216" s="40">
        <v>1646987.2373513905</v>
      </c>
      <c r="P216" s="40">
        <v>4206528.1436772617</v>
      </c>
      <c r="Q216" s="40">
        <v>1235847.9790363698</v>
      </c>
      <c r="R216" s="40">
        <v>733511.08753075241</v>
      </c>
      <c r="S216" s="40">
        <v>2376850.5614099056</v>
      </c>
      <c r="T216" s="40">
        <v>8373492.2245890722</v>
      </c>
      <c r="U216" s="40">
        <v>965266.48545860476</v>
      </c>
      <c r="V216" s="40">
        <v>1948988.8789505095</v>
      </c>
      <c r="W216" s="40">
        <v>9389237.703118084</v>
      </c>
      <c r="X216" s="40">
        <v>1790559.7973099307</v>
      </c>
      <c r="Y216" s="40">
        <v>5974278.3367699469</v>
      </c>
      <c r="Z216" s="40">
        <v>9222985.6359055471</v>
      </c>
      <c r="AA216" s="40">
        <v>1635481.5882142161</v>
      </c>
      <c r="AB216" s="40">
        <v>2881341.512077224</v>
      </c>
      <c r="AC216" s="40">
        <v>3685811.1936587202</v>
      </c>
      <c r="AD216" s="40">
        <v>3295255.1575242863</v>
      </c>
      <c r="AE216" s="40">
        <v>4581745.6571716331</v>
      </c>
      <c r="AF216" s="40">
        <v>3196511.0121699208</v>
      </c>
      <c r="AG216" s="40">
        <v>5962023.8106608214</v>
      </c>
      <c r="AH216" s="40">
        <v>1337973.5505106614</v>
      </c>
      <c r="AI216" s="40">
        <v>1203653.8692226107</v>
      </c>
      <c r="AJ216" s="40">
        <v>2381250.6975971209</v>
      </c>
      <c r="AK216" s="40">
        <v>218484.6449430807</v>
      </c>
    </row>
    <row r="217" spans="1:37" s="17" customFormat="1" ht="26.25" customHeight="1" x14ac:dyDescent="0.2">
      <c r="A217" s="16"/>
      <c r="B217" s="59"/>
      <c r="C217" s="57"/>
      <c r="D217" s="28" t="s">
        <v>132</v>
      </c>
      <c r="E217" s="31" t="s">
        <v>235</v>
      </c>
      <c r="F217" s="31" t="s">
        <v>236</v>
      </c>
      <c r="G217" s="31" t="s">
        <v>237</v>
      </c>
      <c r="H217" s="31" t="s">
        <v>238</v>
      </c>
      <c r="I217" s="31" t="s">
        <v>239</v>
      </c>
      <c r="J217" s="31" t="s">
        <v>240</v>
      </c>
      <c r="K217" s="31" t="s">
        <v>241</v>
      </c>
      <c r="L217" s="31" t="s">
        <v>242</v>
      </c>
      <c r="M217" s="31" t="s">
        <v>243</v>
      </c>
      <c r="N217" s="31" t="s">
        <v>244</v>
      </c>
      <c r="O217" s="31" t="s">
        <v>245</v>
      </c>
      <c r="P217" s="31" t="s">
        <v>246</v>
      </c>
      <c r="Q217" s="31" t="s">
        <v>247</v>
      </c>
      <c r="R217" s="31" t="s">
        <v>248</v>
      </c>
      <c r="S217" s="31" t="s">
        <v>249</v>
      </c>
      <c r="T217" s="31" t="s">
        <v>250</v>
      </c>
      <c r="U217" s="31" t="s">
        <v>251</v>
      </c>
      <c r="V217" s="31" t="s">
        <v>252</v>
      </c>
      <c r="W217" s="31" t="s">
        <v>253</v>
      </c>
      <c r="X217" s="31" t="s">
        <v>254</v>
      </c>
      <c r="Y217" s="31" t="s">
        <v>255</v>
      </c>
      <c r="Z217" s="31" t="s">
        <v>256</v>
      </c>
      <c r="AA217" s="31" t="s">
        <v>257</v>
      </c>
      <c r="AB217" s="31" t="s">
        <v>258</v>
      </c>
      <c r="AC217" s="31" t="s">
        <v>259</v>
      </c>
      <c r="AD217" s="31" t="s">
        <v>260</v>
      </c>
      <c r="AE217" s="31" t="s">
        <v>261</v>
      </c>
      <c r="AF217" s="31" t="s">
        <v>262</v>
      </c>
      <c r="AG217" s="31" t="s">
        <v>263</v>
      </c>
      <c r="AH217" s="31" t="s">
        <v>264</v>
      </c>
      <c r="AI217" s="31" t="s">
        <v>265</v>
      </c>
      <c r="AJ217" s="31" t="s">
        <v>266</v>
      </c>
      <c r="AK217" s="31" t="s">
        <v>267</v>
      </c>
    </row>
    <row r="218" spans="1:37" s="17" customFormat="1" ht="26.25" customHeight="1" x14ac:dyDescent="0.2">
      <c r="A218" s="16"/>
      <c r="B218" s="58" t="s">
        <v>268</v>
      </c>
      <c r="C218" s="56" t="s">
        <v>547</v>
      </c>
      <c r="D218" s="28" t="s">
        <v>131</v>
      </c>
      <c r="E218" s="40">
        <v>400996.72850338352</v>
      </c>
      <c r="F218" s="40">
        <v>188130.34080810932</v>
      </c>
      <c r="G218" s="40">
        <v>38780.11663396535</v>
      </c>
      <c r="H218" s="40">
        <v>1463166.5482917752</v>
      </c>
      <c r="I218" s="40">
        <v>526170.95018527424</v>
      </c>
      <c r="J218" s="40">
        <v>381741.13549919892</v>
      </c>
      <c r="K218" s="40">
        <v>221006.99770308012</v>
      </c>
      <c r="L218" s="40">
        <v>752683.5793894208</v>
      </c>
      <c r="M218" s="40">
        <v>1890036.9883244196</v>
      </c>
      <c r="N218" s="40">
        <v>496510.45676926314</v>
      </c>
      <c r="O218" s="40">
        <v>248859.89944604636</v>
      </c>
      <c r="P218" s="40">
        <v>1211028.8478040998</v>
      </c>
      <c r="Q218" s="40">
        <v>161916.65638943488</v>
      </c>
      <c r="R218" s="40">
        <v>185740.98797364827</v>
      </c>
      <c r="S218" s="40">
        <v>267940.95750497119</v>
      </c>
      <c r="T218" s="40">
        <v>1642326.5739688389</v>
      </c>
      <c r="U218" s="40">
        <v>169937.80228062181</v>
      </c>
      <c r="V218" s="40">
        <v>1618612.477085666</v>
      </c>
      <c r="W218" s="40">
        <v>2041134.9558905633</v>
      </c>
      <c r="X218" s="40">
        <v>300496.07484306709</v>
      </c>
      <c r="Y218" s="40">
        <v>328119.76170047978</v>
      </c>
      <c r="Z218" s="40">
        <v>2225089.5409012632</v>
      </c>
      <c r="AA218" s="40">
        <v>313615.43194554938</v>
      </c>
      <c r="AB218" s="40">
        <v>308474.04941100086</v>
      </c>
      <c r="AC218" s="40">
        <v>812440.75842564646</v>
      </c>
      <c r="AD218" s="40">
        <v>1182481.7101135293</v>
      </c>
      <c r="AE218" s="40">
        <v>770564.45553103811</v>
      </c>
      <c r="AF218" s="40">
        <v>215261.44980844416</v>
      </c>
      <c r="AG218" s="40">
        <v>585998.87554283778</v>
      </c>
      <c r="AH218" s="40">
        <v>256204.99793494079</v>
      </c>
      <c r="AI218" s="40">
        <v>173648.35533813437</v>
      </c>
      <c r="AJ218" s="40">
        <v>282270.87436075852</v>
      </c>
      <c r="AK218" s="40">
        <v>25682.907328581834</v>
      </c>
    </row>
    <row r="219" spans="1:37" s="17" customFormat="1" ht="26.25" customHeight="1" x14ac:dyDescent="0.2">
      <c r="A219" s="16"/>
      <c r="B219" s="59"/>
      <c r="C219" s="57"/>
      <c r="D219" s="28" t="s">
        <v>132</v>
      </c>
      <c r="E219" s="31" t="s">
        <v>269</v>
      </c>
      <c r="F219" s="31" t="s">
        <v>270</v>
      </c>
      <c r="G219" s="31" t="s">
        <v>271</v>
      </c>
      <c r="H219" s="31" t="s">
        <v>272</v>
      </c>
      <c r="I219" s="31" t="s">
        <v>273</v>
      </c>
      <c r="J219" s="31" t="s">
        <v>274</v>
      </c>
      <c r="K219" s="31" t="s">
        <v>275</v>
      </c>
      <c r="L219" s="31" t="s">
        <v>276</v>
      </c>
      <c r="M219" s="31" t="s">
        <v>277</v>
      </c>
      <c r="N219" s="31" t="s">
        <v>278</v>
      </c>
      <c r="O219" s="31" t="s">
        <v>279</v>
      </c>
      <c r="P219" s="31" t="s">
        <v>280</v>
      </c>
      <c r="Q219" s="31" t="s">
        <v>281</v>
      </c>
      <c r="R219" s="31" t="s">
        <v>282</v>
      </c>
      <c r="S219" s="31" t="s">
        <v>283</v>
      </c>
      <c r="T219" s="31" t="s">
        <v>284</v>
      </c>
      <c r="U219" s="31" t="s">
        <v>285</v>
      </c>
      <c r="V219" s="31" t="s">
        <v>286</v>
      </c>
      <c r="W219" s="31" t="s">
        <v>287</v>
      </c>
      <c r="X219" s="31" t="s">
        <v>288</v>
      </c>
      <c r="Y219" s="31" t="s">
        <v>289</v>
      </c>
      <c r="Z219" s="31" t="s">
        <v>290</v>
      </c>
      <c r="AA219" s="31" t="s">
        <v>291</v>
      </c>
      <c r="AB219" s="31" t="s">
        <v>292</v>
      </c>
      <c r="AC219" s="31" t="s">
        <v>293</v>
      </c>
      <c r="AD219" s="31" t="s">
        <v>294</v>
      </c>
      <c r="AE219" s="31" t="s">
        <v>295</v>
      </c>
      <c r="AF219" s="31" t="s">
        <v>296</v>
      </c>
      <c r="AG219" s="31" t="s">
        <v>297</v>
      </c>
      <c r="AH219" s="31" t="s">
        <v>298</v>
      </c>
      <c r="AI219" s="31" t="s">
        <v>299</v>
      </c>
      <c r="AJ219" s="31" t="s">
        <v>300</v>
      </c>
      <c r="AK219" s="31" t="s">
        <v>301</v>
      </c>
    </row>
    <row r="220" spans="1:37" s="17" customFormat="1" ht="26.25" customHeight="1" x14ac:dyDescent="0.2">
      <c r="A220" s="16"/>
      <c r="B220" s="32" t="s">
        <v>302</v>
      </c>
      <c r="C220" s="27">
        <f>SUM(E220:AK220)</f>
        <v>7547115.6673409427</v>
      </c>
      <c r="D220" s="28" t="s">
        <v>131</v>
      </c>
      <c r="E220" s="40">
        <v>320139.95190942875</v>
      </c>
      <c r="F220" s="40">
        <v>211104.06167885108</v>
      </c>
      <c r="G220" s="40">
        <v>89069.045912879039</v>
      </c>
      <c r="H220" s="40">
        <v>190196.01990031582</v>
      </c>
      <c r="I220" s="40">
        <v>46778.753753229481</v>
      </c>
      <c r="J220" s="40">
        <v>87972.795024314881</v>
      </c>
      <c r="K220" s="40">
        <v>54873.064321300393</v>
      </c>
      <c r="L220" s="40">
        <v>534366.60382953647</v>
      </c>
      <c r="M220" s="40">
        <v>481208.65806149022</v>
      </c>
      <c r="N220" s="40">
        <v>89937.520358702212</v>
      </c>
      <c r="O220" s="40">
        <v>181760.7978199308</v>
      </c>
      <c r="P220" s="40">
        <v>316345.16636076797</v>
      </c>
      <c r="Q220" s="40">
        <v>59941.482931842045</v>
      </c>
      <c r="R220" s="40">
        <v>39633.341392014227</v>
      </c>
      <c r="S220" s="40">
        <v>44716.759032453439</v>
      </c>
      <c r="T220" s="40">
        <v>696545.01423258742</v>
      </c>
      <c r="U220" s="40">
        <v>9815.9978362069287</v>
      </c>
      <c r="V220" s="40">
        <v>947306.0348150091</v>
      </c>
      <c r="W220" s="40">
        <v>422789.42452452745</v>
      </c>
      <c r="X220" s="40">
        <v>63216.808270614274</v>
      </c>
      <c r="Y220" s="40">
        <v>504378.48813954409</v>
      </c>
      <c r="Z220" s="40">
        <v>963110.79135653074</v>
      </c>
      <c r="AA220" s="40">
        <v>113218.13418113186</v>
      </c>
      <c r="AB220" s="40">
        <v>180384.51870370097</v>
      </c>
      <c r="AC220" s="40">
        <v>152862.37851900092</v>
      </c>
      <c r="AD220" s="40">
        <v>108843.63982464818</v>
      </c>
      <c r="AE220" s="40">
        <v>167785.69430576533</v>
      </c>
      <c r="AF220" s="40">
        <v>146745.66063928202</v>
      </c>
      <c r="AG220" s="40">
        <v>166634.07263425656</v>
      </c>
      <c r="AH220" s="40">
        <v>58214.762184757492</v>
      </c>
      <c r="AI220" s="40">
        <v>43114.550538164593</v>
      </c>
      <c r="AJ220" s="40">
        <v>40534.084304286596</v>
      </c>
      <c r="AK220" s="40">
        <v>13571.59004387162</v>
      </c>
    </row>
    <row r="221" spans="1:37" s="17" customFormat="1" ht="26.25" customHeight="1" x14ac:dyDescent="0.2">
      <c r="A221" s="16"/>
      <c r="B221" s="32"/>
      <c r="C221" s="27"/>
      <c r="D221" s="28" t="s">
        <v>132</v>
      </c>
      <c r="E221" s="31" t="s">
        <v>303</v>
      </c>
      <c r="F221" s="31" t="s">
        <v>304</v>
      </c>
      <c r="G221" s="31" t="s">
        <v>305</v>
      </c>
      <c r="H221" s="31" t="s">
        <v>306</v>
      </c>
      <c r="I221" s="31" t="s">
        <v>307</v>
      </c>
      <c r="J221" s="31" t="s">
        <v>308</v>
      </c>
      <c r="K221" s="31" t="s">
        <v>309</v>
      </c>
      <c r="L221" s="31" t="s">
        <v>310</v>
      </c>
      <c r="M221" s="31" t="s">
        <v>311</v>
      </c>
      <c r="N221" s="31" t="s">
        <v>312</v>
      </c>
      <c r="O221" s="31" t="s">
        <v>313</v>
      </c>
      <c r="P221" s="31" t="s">
        <v>314</v>
      </c>
      <c r="Q221" s="31" t="s">
        <v>315</v>
      </c>
      <c r="R221" s="31" t="s">
        <v>316</v>
      </c>
      <c r="S221" s="31" t="s">
        <v>317</v>
      </c>
      <c r="T221" s="31" t="s">
        <v>318</v>
      </c>
      <c r="U221" s="31" t="s">
        <v>319</v>
      </c>
      <c r="V221" s="31" t="s">
        <v>320</v>
      </c>
      <c r="W221" s="31" t="s">
        <v>321</v>
      </c>
      <c r="X221" s="31" t="s">
        <v>322</v>
      </c>
      <c r="Y221" s="31" t="s">
        <v>323</v>
      </c>
      <c r="Z221" s="31" t="s">
        <v>324</v>
      </c>
      <c r="AA221" s="31" t="s">
        <v>325</v>
      </c>
      <c r="AB221" s="31" t="s">
        <v>326</v>
      </c>
      <c r="AC221" s="31" t="s">
        <v>327</v>
      </c>
      <c r="AD221" s="31" t="s">
        <v>328</v>
      </c>
      <c r="AE221" s="31" t="s">
        <v>329</v>
      </c>
      <c r="AF221" s="31" t="s">
        <v>330</v>
      </c>
      <c r="AG221" s="31" t="s">
        <v>331</v>
      </c>
      <c r="AH221" s="31" t="s">
        <v>332</v>
      </c>
      <c r="AI221" s="31" t="s">
        <v>333</v>
      </c>
      <c r="AJ221" s="31" t="s">
        <v>334</v>
      </c>
      <c r="AK221" s="31" t="s">
        <v>335</v>
      </c>
    </row>
    <row r="222" spans="1:37" s="17" customFormat="1" ht="26.25" customHeight="1" x14ac:dyDescent="0.2">
      <c r="A222" s="16"/>
      <c r="B222" s="32" t="s">
        <v>336</v>
      </c>
      <c r="C222" s="27">
        <f>SUM(E222:AK222)</f>
        <v>57048360.851462364</v>
      </c>
      <c r="D222" s="28" t="s">
        <v>131</v>
      </c>
      <c r="E222" s="40">
        <v>1924456.6495316573</v>
      </c>
      <c r="F222" s="40">
        <v>1340974.8686813021</v>
      </c>
      <c r="G222" s="40">
        <v>773011.72307264165</v>
      </c>
      <c r="H222" s="40">
        <v>2340964.3014805783</v>
      </c>
      <c r="I222" s="40">
        <v>1713754.1555425152</v>
      </c>
      <c r="J222" s="40">
        <v>1214500.5095739057</v>
      </c>
      <c r="K222" s="40">
        <v>581426.63792135357</v>
      </c>
      <c r="L222" s="40">
        <v>2848540.1398629369</v>
      </c>
      <c r="M222" s="40">
        <v>2563060.1602582145</v>
      </c>
      <c r="N222" s="40">
        <v>2488355.0096240425</v>
      </c>
      <c r="O222" s="40">
        <v>1432048.7616008283</v>
      </c>
      <c r="P222" s="40">
        <v>2223181.3958792859</v>
      </c>
      <c r="Q222" s="40">
        <v>723115.7897378098</v>
      </c>
      <c r="R222" s="40">
        <v>339908.72412745742</v>
      </c>
      <c r="S222" s="40">
        <v>839102.89194796968</v>
      </c>
      <c r="T222" s="40">
        <v>3965044.9300679443</v>
      </c>
      <c r="U222" s="40">
        <v>318720.11690693448</v>
      </c>
      <c r="V222" s="40">
        <v>2664029.1137528913</v>
      </c>
      <c r="W222" s="40">
        <v>2440696.9991539232</v>
      </c>
      <c r="X222" s="40">
        <v>1013555.6738865142</v>
      </c>
      <c r="Y222" s="40">
        <v>3760800.8047411498</v>
      </c>
      <c r="Z222" s="40">
        <v>6733430.8396630697</v>
      </c>
      <c r="AA222" s="40">
        <v>1478231.099633384</v>
      </c>
      <c r="AB222" s="40">
        <v>1263953.1370963615</v>
      </c>
      <c r="AC222" s="40">
        <v>1138191.5382624881</v>
      </c>
      <c r="AD222" s="40">
        <v>1398083.7633681069</v>
      </c>
      <c r="AE222" s="40">
        <v>2018522.5120773856</v>
      </c>
      <c r="AF222" s="40">
        <v>1260179.2188842138</v>
      </c>
      <c r="AG222" s="40">
        <v>1892457.8925552827</v>
      </c>
      <c r="AH222" s="40">
        <v>757520.95084880607</v>
      </c>
      <c r="AI222" s="40">
        <v>456835.21550963493</v>
      </c>
      <c r="AJ222" s="40">
        <v>954451.2874924494</v>
      </c>
      <c r="AK222" s="40">
        <v>187254.03871933193</v>
      </c>
    </row>
    <row r="223" spans="1:37" s="17" customFormat="1" ht="26.25" customHeight="1" x14ac:dyDescent="0.2">
      <c r="A223" s="16"/>
      <c r="B223" s="32"/>
      <c r="C223" s="27"/>
      <c r="D223" s="28" t="s">
        <v>132</v>
      </c>
      <c r="E223" s="31" t="s">
        <v>337</v>
      </c>
      <c r="F223" s="31" t="s">
        <v>338</v>
      </c>
      <c r="G223" s="31" t="s">
        <v>339</v>
      </c>
      <c r="H223" s="31" t="s">
        <v>340</v>
      </c>
      <c r="I223" s="31" t="s">
        <v>341</v>
      </c>
      <c r="J223" s="31" t="s">
        <v>342</v>
      </c>
      <c r="K223" s="31" t="s">
        <v>343</v>
      </c>
      <c r="L223" s="31" t="s">
        <v>344</v>
      </c>
      <c r="M223" s="31" t="s">
        <v>345</v>
      </c>
      <c r="N223" s="31" t="s">
        <v>346</v>
      </c>
      <c r="O223" s="31" t="s">
        <v>347</v>
      </c>
      <c r="P223" s="31" t="s">
        <v>348</v>
      </c>
      <c r="Q223" s="31" t="s">
        <v>349</v>
      </c>
      <c r="R223" s="31" t="s">
        <v>350</v>
      </c>
      <c r="S223" s="31" t="s">
        <v>351</v>
      </c>
      <c r="T223" s="31" t="s">
        <v>352</v>
      </c>
      <c r="U223" s="31" t="s">
        <v>353</v>
      </c>
      <c r="V223" s="31" t="s">
        <v>354</v>
      </c>
      <c r="W223" s="31" t="s">
        <v>355</v>
      </c>
      <c r="X223" s="31" t="s">
        <v>356</v>
      </c>
      <c r="Y223" s="31" t="s">
        <v>357</v>
      </c>
      <c r="Z223" s="31" t="s">
        <v>358</v>
      </c>
      <c r="AA223" s="31" t="s">
        <v>359</v>
      </c>
      <c r="AB223" s="31" t="s">
        <v>360</v>
      </c>
      <c r="AC223" s="31" t="s">
        <v>361</v>
      </c>
      <c r="AD223" s="31" t="s">
        <v>362</v>
      </c>
      <c r="AE223" s="31" t="s">
        <v>363</v>
      </c>
      <c r="AF223" s="31" t="s">
        <v>364</v>
      </c>
      <c r="AG223" s="31" t="s">
        <v>365</v>
      </c>
      <c r="AH223" s="31" t="s">
        <v>366</v>
      </c>
      <c r="AI223" s="31" t="s">
        <v>367</v>
      </c>
      <c r="AJ223" s="31" t="s">
        <v>368</v>
      </c>
      <c r="AK223" s="31" t="s">
        <v>369</v>
      </c>
    </row>
    <row r="224" spans="1:37" s="17" customFormat="1" ht="26.25" customHeight="1" x14ac:dyDescent="0.2">
      <c r="A224" s="16"/>
      <c r="B224" s="32" t="s">
        <v>370</v>
      </c>
      <c r="C224" s="27">
        <f>SUM(E224:AK224)</f>
        <v>269043879.70340902</v>
      </c>
      <c r="D224" s="28" t="s">
        <v>131</v>
      </c>
      <c r="E224" s="40">
        <v>8080540.1968504554</v>
      </c>
      <c r="F224" s="40">
        <v>5998452.8192012403</v>
      </c>
      <c r="G224" s="40">
        <v>2233400.4291172768</v>
      </c>
      <c r="H224" s="40">
        <v>11655160.47541029</v>
      </c>
      <c r="I224" s="40">
        <v>7066254.167006338</v>
      </c>
      <c r="J224" s="40">
        <v>9394494.0378434472</v>
      </c>
      <c r="K224" s="40">
        <v>2410259.5266630878</v>
      </c>
      <c r="L224" s="40">
        <v>11098012.052124957</v>
      </c>
      <c r="M224" s="40">
        <v>9929451.6605448592</v>
      </c>
      <c r="N224" s="40">
        <v>18533554.803660396</v>
      </c>
      <c r="O224" s="40">
        <v>2782836.1050930833</v>
      </c>
      <c r="P224" s="40">
        <v>9508916.2152751852</v>
      </c>
      <c r="Q224" s="40">
        <v>1160147.0468683925</v>
      </c>
      <c r="R224" s="40">
        <v>3959351.5461616614</v>
      </c>
      <c r="S224" s="40">
        <v>3463543.3019184959</v>
      </c>
      <c r="T224" s="40">
        <v>14801170.514726486</v>
      </c>
      <c r="U224" s="40">
        <v>6720450.9234908577</v>
      </c>
      <c r="V224" s="40">
        <v>36098052.061350651</v>
      </c>
      <c r="W224" s="40">
        <v>27522034.046259958</v>
      </c>
      <c r="X224" s="40">
        <v>1378969.527038272</v>
      </c>
      <c r="Y224" s="40">
        <v>17082093.296626862</v>
      </c>
      <c r="Z224" s="40">
        <v>15434225.210232936</v>
      </c>
      <c r="AA224" s="40">
        <v>2430015.8010940826</v>
      </c>
      <c r="AB224" s="40">
        <v>2218066.9852966988</v>
      </c>
      <c r="AC224" s="40">
        <v>5124985.4244421646</v>
      </c>
      <c r="AD224" s="40">
        <v>9300656.4594934285</v>
      </c>
      <c r="AE224" s="40">
        <v>4648825.5598205896</v>
      </c>
      <c r="AF224" s="40">
        <v>3428201.9303834662</v>
      </c>
      <c r="AG224" s="40">
        <v>6299489.2015272742</v>
      </c>
      <c r="AH224" s="40">
        <v>3070505.8965933681</v>
      </c>
      <c r="AI224" s="40">
        <v>1893775.3423781402</v>
      </c>
      <c r="AJ224" s="40">
        <v>4030813.4670606432</v>
      </c>
      <c r="AK224" s="40">
        <v>287173.67185393325</v>
      </c>
    </row>
    <row r="225" spans="1:37" s="17" customFormat="1" ht="26.25" customHeight="1" x14ac:dyDescent="0.2">
      <c r="A225" s="16"/>
      <c r="B225" s="32"/>
      <c r="C225" s="27"/>
      <c r="D225" s="28" t="s">
        <v>132</v>
      </c>
      <c r="E225" s="31" t="s">
        <v>371</v>
      </c>
      <c r="F225" s="31" t="s">
        <v>372</v>
      </c>
      <c r="G225" s="31" t="s">
        <v>373</v>
      </c>
      <c r="H225" s="31" t="s">
        <v>374</v>
      </c>
      <c r="I225" s="31" t="s">
        <v>375</v>
      </c>
      <c r="J225" s="31" t="s">
        <v>376</v>
      </c>
      <c r="K225" s="31" t="s">
        <v>377</v>
      </c>
      <c r="L225" s="31" t="s">
        <v>378</v>
      </c>
      <c r="M225" s="31" t="s">
        <v>379</v>
      </c>
      <c r="N225" s="31" t="s">
        <v>380</v>
      </c>
      <c r="O225" s="31" t="s">
        <v>381</v>
      </c>
      <c r="P225" s="31" t="s">
        <v>382</v>
      </c>
      <c r="Q225" s="31" t="s">
        <v>383</v>
      </c>
      <c r="R225" s="31" t="s">
        <v>384</v>
      </c>
      <c r="S225" s="31" t="s">
        <v>385</v>
      </c>
      <c r="T225" s="31" t="s">
        <v>386</v>
      </c>
      <c r="U225" s="31" t="s">
        <v>387</v>
      </c>
      <c r="V225" s="31" t="s">
        <v>388</v>
      </c>
      <c r="W225" s="31" t="s">
        <v>389</v>
      </c>
      <c r="X225" s="31" t="s">
        <v>390</v>
      </c>
      <c r="Y225" s="31" t="s">
        <v>391</v>
      </c>
      <c r="Z225" s="31" t="s">
        <v>392</v>
      </c>
      <c r="AA225" s="31" t="s">
        <v>393</v>
      </c>
      <c r="AB225" s="31" t="s">
        <v>394</v>
      </c>
      <c r="AC225" s="31" t="s">
        <v>395</v>
      </c>
      <c r="AD225" s="31" t="s">
        <v>396</v>
      </c>
      <c r="AE225" s="31" t="s">
        <v>397</v>
      </c>
      <c r="AF225" s="31" t="s">
        <v>398</v>
      </c>
      <c r="AG225" s="31" t="s">
        <v>399</v>
      </c>
      <c r="AH225" s="31" t="s">
        <v>400</v>
      </c>
      <c r="AI225" s="31" t="s">
        <v>401</v>
      </c>
      <c r="AJ225" s="31" t="s">
        <v>402</v>
      </c>
      <c r="AK225" s="31" t="s">
        <v>403</v>
      </c>
    </row>
    <row r="226" spans="1:37" s="17" customFormat="1" ht="26.25" customHeight="1" x14ac:dyDescent="0.2">
      <c r="A226" s="16"/>
      <c r="B226" s="32" t="s">
        <v>404</v>
      </c>
      <c r="C226" s="27">
        <f>SUM(E226:AK226)</f>
        <v>37607784.476873673</v>
      </c>
      <c r="D226" s="28" t="s">
        <v>131</v>
      </c>
      <c r="E226" s="40">
        <v>1338031.2076986721</v>
      </c>
      <c r="F226" s="40">
        <v>640453.64405844791</v>
      </c>
      <c r="G226" s="40">
        <v>493650.46720842191</v>
      </c>
      <c r="H226" s="40">
        <v>1018538.8847632679</v>
      </c>
      <c r="I226" s="40">
        <v>1582889.5579964546</v>
      </c>
      <c r="J226" s="40">
        <v>789287.75063595746</v>
      </c>
      <c r="K226" s="40">
        <v>619808.7546091855</v>
      </c>
      <c r="L226" s="40">
        <v>2467045.0776086696</v>
      </c>
      <c r="M226" s="40">
        <v>2125537.983414256</v>
      </c>
      <c r="N226" s="40">
        <v>1479586.26004473</v>
      </c>
      <c r="O226" s="40">
        <v>571875.26507001906</v>
      </c>
      <c r="P226" s="40">
        <v>1374362.0536375251</v>
      </c>
      <c r="Q226" s="40">
        <v>514342.37696560886</v>
      </c>
      <c r="R226" s="40">
        <v>234209.32332088996</v>
      </c>
      <c r="S226" s="40">
        <v>767483.97658858728</v>
      </c>
      <c r="T226" s="40">
        <v>2147007.9797490095</v>
      </c>
      <c r="U226" s="40">
        <v>298650.14855379693</v>
      </c>
      <c r="V226" s="40">
        <v>832194.8011249454</v>
      </c>
      <c r="W226" s="40">
        <v>2135295.3183560544</v>
      </c>
      <c r="X226" s="40">
        <v>764417.1038806237</v>
      </c>
      <c r="Y226" s="40">
        <v>3432239.7583295233</v>
      </c>
      <c r="Z226" s="40">
        <v>3440946.7299406952</v>
      </c>
      <c r="AA226" s="40">
        <v>806169.04347466165</v>
      </c>
      <c r="AB226" s="40">
        <v>1001839.3469841754</v>
      </c>
      <c r="AC226" s="40">
        <v>684964.07273209293</v>
      </c>
      <c r="AD226" s="40">
        <v>934662.44864190591</v>
      </c>
      <c r="AE226" s="40">
        <v>1452558.6126330786</v>
      </c>
      <c r="AF226" s="40">
        <v>829897.09275315597</v>
      </c>
      <c r="AG226" s="40">
        <v>1287173.2920996097</v>
      </c>
      <c r="AH226" s="40">
        <v>311622.34290780523</v>
      </c>
      <c r="AI226" s="40">
        <v>486992.59290721704</v>
      </c>
      <c r="AJ226" s="40">
        <v>674711.68441315682</v>
      </c>
      <c r="AK226" s="40">
        <v>69339.523771463893</v>
      </c>
    </row>
    <row r="227" spans="1:37" s="17" customFormat="1" ht="26.25" customHeight="1" x14ac:dyDescent="0.2">
      <c r="A227" s="16"/>
      <c r="B227" s="32"/>
      <c r="C227" s="27"/>
      <c r="D227" s="28" t="s">
        <v>132</v>
      </c>
      <c r="E227" s="31" t="s">
        <v>405</v>
      </c>
      <c r="F227" s="31" t="s">
        <v>406</v>
      </c>
      <c r="G227" s="31" t="s">
        <v>407</v>
      </c>
      <c r="H227" s="31" t="s">
        <v>408</v>
      </c>
      <c r="I227" s="31" t="s">
        <v>409</v>
      </c>
      <c r="J227" s="31" t="s">
        <v>410</v>
      </c>
      <c r="K227" s="31" t="s">
        <v>411</v>
      </c>
      <c r="L227" s="31" t="s">
        <v>412</v>
      </c>
      <c r="M227" s="31" t="s">
        <v>413</v>
      </c>
      <c r="N227" s="31" t="s">
        <v>414</v>
      </c>
      <c r="O227" s="31" t="s">
        <v>415</v>
      </c>
      <c r="P227" s="31" t="s">
        <v>416</v>
      </c>
      <c r="Q227" s="31" t="s">
        <v>417</v>
      </c>
      <c r="R227" s="31" t="s">
        <v>418</v>
      </c>
      <c r="S227" s="31" t="s">
        <v>419</v>
      </c>
      <c r="T227" s="31" t="s">
        <v>420</v>
      </c>
      <c r="U227" s="31" t="s">
        <v>421</v>
      </c>
      <c r="V227" s="31" t="s">
        <v>422</v>
      </c>
      <c r="W227" s="31" t="s">
        <v>423</v>
      </c>
      <c r="X227" s="31" t="s">
        <v>424</v>
      </c>
      <c r="Y227" s="31" t="s">
        <v>425</v>
      </c>
      <c r="Z227" s="31" t="s">
        <v>426</v>
      </c>
      <c r="AA227" s="31" t="s">
        <v>427</v>
      </c>
      <c r="AB227" s="31" t="s">
        <v>428</v>
      </c>
      <c r="AC227" s="31" t="s">
        <v>429</v>
      </c>
      <c r="AD227" s="31" t="s">
        <v>430</v>
      </c>
      <c r="AE227" s="31" t="s">
        <v>431</v>
      </c>
      <c r="AF227" s="31" t="s">
        <v>432</v>
      </c>
      <c r="AG227" s="31" t="s">
        <v>433</v>
      </c>
      <c r="AH227" s="31" t="s">
        <v>434</v>
      </c>
      <c r="AI227" s="31" t="s">
        <v>435</v>
      </c>
      <c r="AJ227" s="31" t="s">
        <v>436</v>
      </c>
      <c r="AK227" s="31" t="s">
        <v>437</v>
      </c>
    </row>
    <row r="228" spans="1:37" s="17" customFormat="1" ht="9.9499999999999993" customHeight="1" x14ac:dyDescent="0.2">
      <c r="A228" s="16"/>
      <c r="B228" s="60" t="s">
        <v>438</v>
      </c>
      <c r="C228" s="62">
        <f>SUM(E228:AK228)</f>
        <v>181917566.2146</v>
      </c>
      <c r="D228" s="41" t="s">
        <v>131</v>
      </c>
      <c r="E228" s="42">
        <v>9856513.7642311901</v>
      </c>
      <c r="F228" s="42">
        <v>9235908.2926293798</v>
      </c>
      <c r="G228" s="42">
        <v>3536193.7099346556</v>
      </c>
      <c r="H228" s="42">
        <v>3882785.7743026512</v>
      </c>
      <c r="I228" s="42">
        <v>3130407.7997428426</v>
      </c>
      <c r="J228" s="42">
        <v>3536146.946617519</v>
      </c>
      <c r="K228" s="42">
        <v>1221993.2729824926</v>
      </c>
      <c r="L228" s="42">
        <v>7001091.0751445414</v>
      </c>
      <c r="M228" s="42">
        <v>10936239.963744711</v>
      </c>
      <c r="N228" s="42">
        <v>4942587.3996390607</v>
      </c>
      <c r="O228" s="42">
        <v>4330275.6688882792</v>
      </c>
      <c r="P228" s="42">
        <v>12026169.126578243</v>
      </c>
      <c r="Q228" s="42">
        <v>1472242.5328773686</v>
      </c>
      <c r="R228" s="42">
        <v>1204638.8082150391</v>
      </c>
      <c r="S228" s="42">
        <v>2177491.6693884656</v>
      </c>
      <c r="T228" s="42">
        <v>14763336.863839185</v>
      </c>
      <c r="U228" s="42">
        <v>3315488.8504719445</v>
      </c>
      <c r="V228" s="42">
        <v>7260176.6538492432</v>
      </c>
      <c r="W228" s="42">
        <v>5464126.8741997611</v>
      </c>
      <c r="X228" s="42">
        <v>1776358.038099563</v>
      </c>
      <c r="Y228" s="42">
        <v>8043126.0778740505</v>
      </c>
      <c r="Z228" s="42">
        <v>16975912.923142429</v>
      </c>
      <c r="AA228" s="42">
        <v>2254304.2304064268</v>
      </c>
      <c r="AB228" s="42">
        <v>4050405.738016448</v>
      </c>
      <c r="AC228" s="42">
        <v>2620886.3805508818</v>
      </c>
      <c r="AD228" s="42">
        <v>12405273.135016063</v>
      </c>
      <c r="AE228" s="42">
        <v>6751820.3415183108</v>
      </c>
      <c r="AF228" s="42">
        <v>4376837.1035664706</v>
      </c>
      <c r="AG228" s="42">
        <v>7508710.3361621676</v>
      </c>
      <c r="AH228" s="42">
        <v>2002752.9718934912</v>
      </c>
      <c r="AI228" s="42">
        <v>960137.57162910129</v>
      </c>
      <c r="AJ228" s="42">
        <v>2677183.7655056175</v>
      </c>
      <c r="AK228" s="42">
        <v>220042.55394239549</v>
      </c>
    </row>
    <row r="229" spans="1:37" s="17" customFormat="1" ht="9.6" customHeight="1" x14ac:dyDescent="0.25">
      <c r="B229" s="61"/>
      <c r="C229" s="63"/>
      <c r="D229" s="41" t="s">
        <v>132</v>
      </c>
      <c r="E229" s="33" t="s">
        <v>439</v>
      </c>
      <c r="F229" s="33" t="s">
        <v>440</v>
      </c>
      <c r="G229" s="33" t="s">
        <v>441</v>
      </c>
      <c r="H229" s="33" t="s">
        <v>442</v>
      </c>
      <c r="I229" s="33" t="s">
        <v>443</v>
      </c>
      <c r="J229" s="33" t="s">
        <v>444</v>
      </c>
      <c r="K229" s="33" t="s">
        <v>445</v>
      </c>
      <c r="L229" s="33" t="s">
        <v>446</v>
      </c>
      <c r="M229" s="33" t="s">
        <v>447</v>
      </c>
      <c r="N229" s="33" t="s">
        <v>448</v>
      </c>
      <c r="O229" s="33" t="s">
        <v>449</v>
      </c>
      <c r="P229" s="33" t="s">
        <v>450</v>
      </c>
      <c r="Q229" s="33" t="s">
        <v>451</v>
      </c>
      <c r="R229" s="33" t="s">
        <v>452</v>
      </c>
      <c r="S229" s="33" t="s">
        <v>453</v>
      </c>
      <c r="T229" s="33" t="s">
        <v>454</v>
      </c>
      <c r="U229" s="33" t="s">
        <v>455</v>
      </c>
      <c r="V229" s="33" t="s">
        <v>456</v>
      </c>
      <c r="W229" s="33" t="s">
        <v>457</v>
      </c>
      <c r="X229" s="33" t="s">
        <v>458</v>
      </c>
      <c r="Y229" s="33" t="s">
        <v>459</v>
      </c>
      <c r="Z229" s="33" t="s">
        <v>460</v>
      </c>
      <c r="AA229" s="33" t="s">
        <v>461</v>
      </c>
      <c r="AB229" s="33" t="s">
        <v>462</v>
      </c>
      <c r="AC229" s="33" t="s">
        <v>463</v>
      </c>
      <c r="AD229" s="33" t="s">
        <v>464</v>
      </c>
      <c r="AE229" s="33" t="s">
        <v>465</v>
      </c>
      <c r="AF229" s="33" t="s">
        <v>466</v>
      </c>
      <c r="AG229" s="33" t="s">
        <v>467</v>
      </c>
      <c r="AH229" s="33" t="s">
        <v>468</v>
      </c>
      <c r="AI229" s="33" t="s">
        <v>469</v>
      </c>
      <c r="AJ229" s="33" t="s">
        <v>470</v>
      </c>
      <c r="AK229" s="33" t="s">
        <v>471</v>
      </c>
    </row>
    <row r="230" spans="1:37" s="17" customFormat="1" ht="10.35" customHeight="1" x14ac:dyDescent="0.25">
      <c r="B230" s="60" t="s">
        <v>472</v>
      </c>
      <c r="C230" s="62">
        <f>SUM(E230:AK230)</f>
        <v>155802135.67133501</v>
      </c>
      <c r="D230" s="41" t="s">
        <v>131</v>
      </c>
      <c r="E230" s="42">
        <v>5248741.6476192642</v>
      </c>
      <c r="F230" s="42">
        <v>4013166.2654044642</v>
      </c>
      <c r="G230" s="42">
        <v>2746928.2157363207</v>
      </c>
      <c r="H230" s="42">
        <v>2888544.911705873</v>
      </c>
      <c r="I230" s="42">
        <v>5343907.5287664365</v>
      </c>
      <c r="J230" s="42">
        <v>4654652.6564183375</v>
      </c>
      <c r="K230" s="42">
        <v>2110440.5665246923</v>
      </c>
      <c r="L230" s="42">
        <v>9786024.7344303522</v>
      </c>
      <c r="M230" s="42">
        <v>6304498.3930603955</v>
      </c>
      <c r="N230" s="42">
        <v>3398822.623571597</v>
      </c>
      <c r="O230" s="42">
        <v>4969388.0831926903</v>
      </c>
      <c r="P230" s="42">
        <v>3548039.3581870454</v>
      </c>
      <c r="Q230" s="42">
        <v>2386182.3919182085</v>
      </c>
      <c r="R230" s="42">
        <v>682334.81250131293</v>
      </c>
      <c r="S230" s="42">
        <v>1388399.1331181568</v>
      </c>
      <c r="T230" s="42">
        <v>11855363.709058359</v>
      </c>
      <c r="U230" s="42">
        <v>121297.35835633606</v>
      </c>
      <c r="V230" s="42">
        <v>9108483.7553615645</v>
      </c>
      <c r="W230" s="42">
        <v>3769439.1611320325</v>
      </c>
      <c r="X230" s="42">
        <v>4524723.8298028838</v>
      </c>
      <c r="Y230" s="42">
        <v>10464529.033371042</v>
      </c>
      <c r="Z230" s="42">
        <v>15736508.639066948</v>
      </c>
      <c r="AA230" s="42">
        <v>4826192.3654049821</v>
      </c>
      <c r="AB230" s="42">
        <v>6332777.5609361595</v>
      </c>
      <c r="AC230" s="42">
        <v>2848198.0950105269</v>
      </c>
      <c r="AD230" s="42">
        <v>2349613.7884696489</v>
      </c>
      <c r="AE230" s="42">
        <v>5697440.2072043233</v>
      </c>
      <c r="AF230" s="42">
        <v>7783252.7081281226</v>
      </c>
      <c r="AG230" s="42">
        <v>4594066.5901981024</v>
      </c>
      <c r="AH230" s="42">
        <v>1510525.0796058828</v>
      </c>
      <c r="AI230" s="42">
        <v>1658203.3022694015</v>
      </c>
      <c r="AJ230" s="42">
        <v>2529036.2399800685</v>
      </c>
      <c r="AK230" s="42">
        <v>622412.92582348583</v>
      </c>
    </row>
    <row r="231" spans="1:37" s="17" customFormat="1" ht="10.35" customHeight="1" x14ac:dyDescent="0.25">
      <c r="B231" s="61"/>
      <c r="C231" s="63"/>
      <c r="D231" s="41" t="s">
        <v>132</v>
      </c>
      <c r="E231" s="33" t="s">
        <v>473</v>
      </c>
      <c r="F231" s="33" t="s">
        <v>474</v>
      </c>
      <c r="G231" s="33" t="s">
        <v>475</v>
      </c>
      <c r="H231" s="33" t="s">
        <v>476</v>
      </c>
      <c r="I231" s="33" t="s">
        <v>477</v>
      </c>
      <c r="J231" s="33" t="s">
        <v>478</v>
      </c>
      <c r="K231" s="33" t="s">
        <v>479</v>
      </c>
      <c r="L231" s="33" t="s">
        <v>480</v>
      </c>
      <c r="M231" s="33" t="s">
        <v>481</v>
      </c>
      <c r="N231" s="33" t="s">
        <v>482</v>
      </c>
      <c r="O231" s="33" t="s">
        <v>483</v>
      </c>
      <c r="P231" s="33" t="s">
        <v>484</v>
      </c>
      <c r="Q231" s="33" t="s">
        <v>485</v>
      </c>
      <c r="R231" s="33" t="s">
        <v>486</v>
      </c>
      <c r="S231" s="33" t="s">
        <v>487</v>
      </c>
      <c r="T231" s="33" t="s">
        <v>488</v>
      </c>
      <c r="U231" s="33" t="s">
        <v>489</v>
      </c>
      <c r="V231" s="33" t="s">
        <v>490</v>
      </c>
      <c r="W231" s="33" t="s">
        <v>491</v>
      </c>
      <c r="X231" s="33" t="s">
        <v>492</v>
      </c>
      <c r="Y231" s="33" t="s">
        <v>493</v>
      </c>
      <c r="Z231" s="33" t="s">
        <v>494</v>
      </c>
      <c r="AA231" s="33" t="s">
        <v>495</v>
      </c>
      <c r="AB231" s="33" t="s">
        <v>496</v>
      </c>
      <c r="AC231" s="33" t="s">
        <v>497</v>
      </c>
      <c r="AD231" s="33" t="s">
        <v>498</v>
      </c>
      <c r="AE231" s="33" t="s">
        <v>499</v>
      </c>
      <c r="AF231" s="33" t="s">
        <v>500</v>
      </c>
      <c r="AG231" s="33" t="s">
        <v>501</v>
      </c>
      <c r="AH231" s="33" t="s">
        <v>502</v>
      </c>
      <c r="AI231" s="33" t="s">
        <v>503</v>
      </c>
      <c r="AJ231" s="33" t="s">
        <v>504</v>
      </c>
      <c r="AK231" s="33" t="s">
        <v>505</v>
      </c>
    </row>
    <row r="232" spans="1:37" s="17" customFormat="1" ht="15.75" x14ac:dyDescent="0.25">
      <c r="B232" s="60" t="s">
        <v>13</v>
      </c>
      <c r="C232" s="62">
        <f>SUM(E232:AK232)</f>
        <v>263720674.31356356</v>
      </c>
      <c r="D232" s="41" t="s">
        <v>131</v>
      </c>
      <c r="E232" s="42">
        <v>12831530.332137708</v>
      </c>
      <c r="F232" s="42">
        <v>6338634.6145693045</v>
      </c>
      <c r="G232" s="42">
        <v>5714429.8038257742</v>
      </c>
      <c r="H232" s="42">
        <v>3862563.6003195643</v>
      </c>
      <c r="I232" s="42">
        <v>3017227.5494329748</v>
      </c>
      <c r="J232" s="42">
        <v>3393871.0238247304</v>
      </c>
      <c r="K232" s="42">
        <v>2387038.474846886</v>
      </c>
      <c r="L232" s="42">
        <v>17393964.59608271</v>
      </c>
      <c r="M232" s="42">
        <v>13013226.892057333</v>
      </c>
      <c r="N232" s="42">
        <v>4740550.2508332683</v>
      </c>
      <c r="O232" s="42">
        <v>4886785.9666156825</v>
      </c>
      <c r="P232" s="42">
        <v>11510306.452123746</v>
      </c>
      <c r="Q232" s="42">
        <v>2305008.7911389293</v>
      </c>
      <c r="R232" s="42">
        <v>1415978.6107199097</v>
      </c>
      <c r="S232" s="42">
        <v>2960638.6399359833</v>
      </c>
      <c r="T232" s="42">
        <v>20342817.517304547</v>
      </c>
      <c r="U232" s="42">
        <v>1244587.9317687715</v>
      </c>
      <c r="V232" s="42">
        <v>21481985.184274919</v>
      </c>
      <c r="W232" s="42">
        <v>21287463.634617586</v>
      </c>
      <c r="X232" s="42">
        <v>2869643.5640290156</v>
      </c>
      <c r="Y232" s="42">
        <v>26708840.403854236</v>
      </c>
      <c r="Z232" s="42">
        <v>25750095.708847802</v>
      </c>
      <c r="AA232" s="42">
        <v>4459039.6766598793</v>
      </c>
      <c r="AB232" s="42">
        <v>4263668.4531029295</v>
      </c>
      <c r="AC232" s="42">
        <v>4346147.0070692599</v>
      </c>
      <c r="AD232" s="42">
        <v>6906300.5903749764</v>
      </c>
      <c r="AE232" s="42">
        <v>9090573.3357243929</v>
      </c>
      <c r="AF232" s="42">
        <v>3980766.6895427303</v>
      </c>
      <c r="AG232" s="42">
        <v>7305210.8411344523</v>
      </c>
      <c r="AH232" s="42">
        <v>3308983.107680033</v>
      </c>
      <c r="AI232" s="42">
        <v>1875530.2302368393</v>
      </c>
      <c r="AJ232" s="42">
        <v>2232368.4110720651</v>
      </c>
      <c r="AK232" s="42">
        <v>494896.42780464038</v>
      </c>
    </row>
    <row r="233" spans="1:37" s="17" customFormat="1" ht="31.5" x14ac:dyDescent="0.25">
      <c r="B233" s="61"/>
      <c r="C233" s="63"/>
      <c r="D233" s="41" t="s">
        <v>132</v>
      </c>
      <c r="E233" s="33" t="s">
        <v>506</v>
      </c>
      <c r="F233" s="33" t="s">
        <v>507</v>
      </c>
      <c r="G233" s="33" t="s">
        <v>508</v>
      </c>
      <c r="H233" s="33" t="s">
        <v>509</v>
      </c>
      <c r="I233" s="33" t="s">
        <v>510</v>
      </c>
      <c r="J233" s="33" t="s">
        <v>511</v>
      </c>
      <c r="K233" s="33" t="s">
        <v>512</v>
      </c>
      <c r="L233" s="33" t="s">
        <v>513</v>
      </c>
      <c r="M233" s="33" t="s">
        <v>514</v>
      </c>
      <c r="N233" s="33" t="s">
        <v>515</v>
      </c>
      <c r="O233" s="33" t="s">
        <v>516</v>
      </c>
      <c r="P233" s="33" t="s">
        <v>517</v>
      </c>
      <c r="Q233" s="33" t="s">
        <v>518</v>
      </c>
      <c r="R233" s="33" t="s">
        <v>519</v>
      </c>
      <c r="S233" s="33" t="s">
        <v>520</v>
      </c>
      <c r="T233" s="33" t="s">
        <v>521</v>
      </c>
      <c r="U233" s="33" t="s">
        <v>522</v>
      </c>
      <c r="V233" s="33" t="s">
        <v>523</v>
      </c>
      <c r="W233" s="33" t="s">
        <v>524</v>
      </c>
      <c r="X233" s="33" t="s">
        <v>525</v>
      </c>
      <c r="Y233" s="33" t="s">
        <v>526</v>
      </c>
      <c r="Z233" s="33" t="s">
        <v>527</v>
      </c>
      <c r="AA233" s="33" t="s">
        <v>528</v>
      </c>
      <c r="AB233" s="33" t="s">
        <v>529</v>
      </c>
      <c r="AC233" s="33" t="s">
        <v>530</v>
      </c>
      <c r="AD233" s="33" t="s">
        <v>531</v>
      </c>
      <c r="AE233" s="33" t="s">
        <v>532</v>
      </c>
      <c r="AF233" s="33" t="s">
        <v>533</v>
      </c>
      <c r="AG233" s="33" t="s">
        <v>534</v>
      </c>
      <c r="AH233" s="33" t="s">
        <v>535</v>
      </c>
      <c r="AI233" s="33" t="s">
        <v>536</v>
      </c>
      <c r="AJ233" s="33" t="s">
        <v>537</v>
      </c>
      <c r="AK233" s="33" t="s">
        <v>538</v>
      </c>
    </row>
  </sheetData>
  <mergeCells count="24">
    <mergeCell ref="B228:B229"/>
    <mergeCell ref="C228:C229"/>
    <mergeCell ref="B230:B231"/>
    <mergeCell ref="C230:C231"/>
    <mergeCell ref="B232:B233"/>
    <mergeCell ref="C232:C233"/>
    <mergeCell ref="B214:B215"/>
    <mergeCell ref="C214:C215"/>
    <mergeCell ref="B216:B217"/>
    <mergeCell ref="C216:C217"/>
    <mergeCell ref="B218:B219"/>
    <mergeCell ref="C218:C219"/>
    <mergeCell ref="A156:A179"/>
    <mergeCell ref="A180:A203"/>
    <mergeCell ref="B210:B211"/>
    <mergeCell ref="C210:C211"/>
    <mergeCell ref="B212:B213"/>
    <mergeCell ref="C212:C213"/>
    <mergeCell ref="A132:A155"/>
    <mergeCell ref="A12:A35"/>
    <mergeCell ref="A36:A59"/>
    <mergeCell ref="A60:A83"/>
    <mergeCell ref="A84:A107"/>
    <mergeCell ref="A108:A1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AN35"/>
  <sheetViews>
    <sheetView tabSelected="1" workbookViewId="0"/>
  </sheetViews>
  <sheetFormatPr defaultRowHeight="15" x14ac:dyDescent="0.25"/>
  <cols>
    <col min="2" max="2" width="11" bestFit="1" customWidth="1"/>
  </cols>
  <sheetData>
    <row r="1" spans="1:37" ht="15.75" x14ac:dyDescent="0.25">
      <c r="A1" s="15" t="s">
        <v>6</v>
      </c>
    </row>
    <row r="3" spans="1:37" ht="30" x14ac:dyDescent="0.25">
      <c r="A3" s="14" t="s">
        <v>5</v>
      </c>
    </row>
    <row r="7" spans="1:37" s="17" customFormat="1" ht="18" x14ac:dyDescent="0.25">
      <c r="A7" s="18" t="s">
        <v>548</v>
      </c>
      <c r="B7" s="18"/>
    </row>
    <row r="8" spans="1:37" s="17" customFormat="1" ht="18" x14ac:dyDescent="0.25">
      <c r="A8" s="18" t="s">
        <v>549</v>
      </c>
      <c r="B8" s="18"/>
      <c r="C8" s="18"/>
    </row>
    <row r="9" spans="1:37" s="17" customFormat="1" ht="11.25" x14ac:dyDescent="0.2">
      <c r="D9" s="17" t="s">
        <v>29</v>
      </c>
      <c r="E9" s="17" t="s">
        <v>30</v>
      </c>
      <c r="F9" s="17" t="s">
        <v>31</v>
      </c>
      <c r="G9" s="17" t="s">
        <v>32</v>
      </c>
      <c r="H9" s="17" t="s">
        <v>33</v>
      </c>
      <c r="I9" s="17" t="s">
        <v>34</v>
      </c>
      <c r="J9" s="17" t="s">
        <v>35</v>
      </c>
      <c r="K9" s="17" t="s">
        <v>36</v>
      </c>
      <c r="L9" s="17" t="s">
        <v>37</v>
      </c>
      <c r="M9" s="17" t="s">
        <v>38</v>
      </c>
      <c r="N9" s="17" t="s">
        <v>39</v>
      </c>
      <c r="O9" s="17" t="s">
        <v>40</v>
      </c>
      <c r="P9" s="17" t="s">
        <v>41</v>
      </c>
      <c r="Q9" s="17" t="s">
        <v>42</v>
      </c>
      <c r="R9" s="17" t="s">
        <v>43</v>
      </c>
      <c r="S9" s="17" t="s">
        <v>44</v>
      </c>
      <c r="T9" s="17" t="s">
        <v>45</v>
      </c>
      <c r="U9" s="17" t="s">
        <v>46</v>
      </c>
      <c r="V9" s="17" t="s">
        <v>47</v>
      </c>
      <c r="W9" s="17" t="s">
        <v>48</v>
      </c>
      <c r="X9" s="17" t="s">
        <v>49</v>
      </c>
      <c r="Y9" s="17" t="s">
        <v>50</v>
      </c>
      <c r="Z9" s="17" t="s">
        <v>51</v>
      </c>
      <c r="AA9" s="17" t="s">
        <v>52</v>
      </c>
      <c r="AB9" s="17" t="s">
        <v>53</v>
      </c>
      <c r="AC9" s="17" t="s">
        <v>54</v>
      </c>
      <c r="AD9" s="17" t="s">
        <v>55</v>
      </c>
      <c r="AE9" s="17" t="s">
        <v>56</v>
      </c>
      <c r="AF9" s="17" t="s">
        <v>57</v>
      </c>
      <c r="AG9" s="17" t="s">
        <v>58</v>
      </c>
      <c r="AH9" s="17" t="s">
        <v>59</v>
      </c>
      <c r="AI9" s="17" t="s">
        <v>60</v>
      </c>
      <c r="AJ9" s="19" t="s">
        <v>61</v>
      </c>
    </row>
    <row r="10" spans="1:37" s="23" customFormat="1" ht="51" x14ac:dyDescent="0.25">
      <c r="A10" s="64" t="s">
        <v>550</v>
      </c>
      <c r="B10" s="64" t="s">
        <v>63</v>
      </c>
      <c r="C10" s="21" t="s">
        <v>64</v>
      </c>
      <c r="D10" s="21" t="s">
        <v>65</v>
      </c>
      <c r="E10" s="21" t="s">
        <v>66</v>
      </c>
      <c r="F10" s="21" t="s">
        <v>67</v>
      </c>
      <c r="G10" s="21" t="s">
        <v>68</v>
      </c>
      <c r="H10" s="21" t="s">
        <v>69</v>
      </c>
      <c r="I10" s="21" t="s">
        <v>70</v>
      </c>
      <c r="J10" s="21" t="s">
        <v>71</v>
      </c>
      <c r="K10" s="21" t="s">
        <v>72</v>
      </c>
      <c r="L10" s="21" t="s">
        <v>73</v>
      </c>
      <c r="M10" s="21" t="s">
        <v>74</v>
      </c>
      <c r="N10" s="21" t="s">
        <v>75</v>
      </c>
      <c r="O10" s="21" t="s">
        <v>76</v>
      </c>
      <c r="P10" s="21" t="s">
        <v>77</v>
      </c>
      <c r="Q10" s="21" t="s">
        <v>78</v>
      </c>
      <c r="R10" s="21" t="s">
        <v>79</v>
      </c>
      <c r="S10" s="21" t="s">
        <v>73</v>
      </c>
      <c r="T10" s="21" t="s">
        <v>80</v>
      </c>
      <c r="U10" s="21" t="s">
        <v>81</v>
      </c>
      <c r="V10" s="21" t="s">
        <v>82</v>
      </c>
      <c r="W10" s="21" t="s">
        <v>83</v>
      </c>
      <c r="X10" s="21" t="s">
        <v>84</v>
      </c>
      <c r="Y10" s="21" t="s">
        <v>85</v>
      </c>
      <c r="Z10" s="21" t="s">
        <v>86</v>
      </c>
      <c r="AA10" s="21" t="s">
        <v>87</v>
      </c>
      <c r="AB10" s="21" t="s">
        <v>88</v>
      </c>
      <c r="AC10" s="21" t="s">
        <v>89</v>
      </c>
      <c r="AD10" s="21" t="s">
        <v>90</v>
      </c>
      <c r="AE10" s="21" t="s">
        <v>91</v>
      </c>
      <c r="AF10" s="21" t="s">
        <v>92</v>
      </c>
      <c r="AG10" s="21" t="s">
        <v>93</v>
      </c>
      <c r="AH10" s="21" t="s">
        <v>94</v>
      </c>
      <c r="AI10" s="21" t="s">
        <v>95</v>
      </c>
      <c r="AJ10" s="22" t="s">
        <v>96</v>
      </c>
    </row>
    <row r="11" spans="1:37" s="26" customFormat="1" ht="38.25" x14ac:dyDescent="0.25">
      <c r="A11" s="64"/>
      <c r="B11" s="64"/>
      <c r="C11" s="21"/>
      <c r="D11" s="24" t="s">
        <v>98</v>
      </c>
      <c r="E11" s="24" t="s">
        <v>99</v>
      </c>
      <c r="F11" s="24" t="s">
        <v>100</v>
      </c>
      <c r="G11" s="24" t="s">
        <v>101</v>
      </c>
      <c r="H11" s="24" t="s">
        <v>102</v>
      </c>
      <c r="I11" s="24" t="s">
        <v>103</v>
      </c>
      <c r="J11" s="24" t="s">
        <v>104</v>
      </c>
      <c r="K11" s="24" t="s">
        <v>105</v>
      </c>
      <c r="L11" s="21" t="s">
        <v>106</v>
      </c>
      <c r="M11" s="24" t="s">
        <v>107</v>
      </c>
      <c r="N11" s="24" t="s">
        <v>108</v>
      </c>
      <c r="O11" s="21" t="s">
        <v>109</v>
      </c>
      <c r="P11" s="24" t="s">
        <v>110</v>
      </c>
      <c r="Q11" s="24" t="s">
        <v>111</v>
      </c>
      <c r="R11" s="24" t="s">
        <v>112</v>
      </c>
      <c r="S11" s="24" t="s">
        <v>25</v>
      </c>
      <c r="T11" s="24" t="s">
        <v>113</v>
      </c>
      <c r="U11" s="24" t="s">
        <v>26</v>
      </c>
      <c r="V11" s="21" t="s">
        <v>114</v>
      </c>
      <c r="W11" s="24" t="s">
        <v>115</v>
      </c>
      <c r="X11" s="21" t="s">
        <v>116</v>
      </c>
      <c r="Y11" s="21" t="s">
        <v>117</v>
      </c>
      <c r="Z11" s="24" t="s">
        <v>118</v>
      </c>
      <c r="AA11" s="24" t="s">
        <v>119</v>
      </c>
      <c r="AB11" s="24" t="s">
        <v>120</v>
      </c>
      <c r="AC11" s="24" t="s">
        <v>121</v>
      </c>
      <c r="AD11" s="24" t="s">
        <v>122</v>
      </c>
      <c r="AE11" s="24" t="s">
        <v>123</v>
      </c>
      <c r="AF11" s="21" t="s">
        <v>124</v>
      </c>
      <c r="AG11" s="24" t="s">
        <v>125</v>
      </c>
      <c r="AH11" s="24" t="s">
        <v>126</v>
      </c>
      <c r="AI11" s="24" t="s">
        <v>127</v>
      </c>
      <c r="AJ11" s="25" t="s">
        <v>128</v>
      </c>
    </row>
    <row r="12" spans="1:37" s="17" customFormat="1" ht="26.25" customHeight="1" x14ac:dyDescent="0.25">
      <c r="A12" s="58" t="s">
        <v>438</v>
      </c>
      <c r="B12" s="43">
        <f>SUM(D12:AJ12)</f>
        <v>266105845.20000002</v>
      </c>
      <c r="C12" s="28" t="s">
        <v>131</v>
      </c>
      <c r="D12" s="29">
        <v>18636794.501624905</v>
      </c>
      <c r="E12" s="29">
        <v>13026974.541598627</v>
      </c>
      <c r="F12" s="29">
        <v>4713134.0798909171</v>
      </c>
      <c r="G12" s="29">
        <v>5306201.9671813985</v>
      </c>
      <c r="H12" s="29">
        <v>4520964.7720676335</v>
      </c>
      <c r="I12" s="29">
        <v>5031920.3937624441</v>
      </c>
      <c r="J12" s="29">
        <v>1963517.8786381972</v>
      </c>
      <c r="K12" s="29">
        <v>8643731.0906886812</v>
      </c>
      <c r="L12" s="29">
        <v>15670090.172431719</v>
      </c>
      <c r="M12" s="29">
        <v>5790183.9650550792</v>
      </c>
      <c r="N12" s="29">
        <v>4836348.0334993536</v>
      </c>
      <c r="O12" s="29">
        <v>20509141.934377294</v>
      </c>
      <c r="P12" s="29">
        <v>2130918.8285364821</v>
      </c>
      <c r="Q12" s="29">
        <v>1430666.7906977087</v>
      </c>
      <c r="R12" s="29">
        <v>2932614.7538258187</v>
      </c>
      <c r="S12" s="29">
        <v>22631367.931946851</v>
      </c>
      <c r="T12" s="29">
        <v>2913619.8260939401</v>
      </c>
      <c r="U12" s="29">
        <v>7394916.9054210335</v>
      </c>
      <c r="V12" s="29">
        <v>8735670.5307251364</v>
      </c>
      <c r="W12" s="29">
        <v>2222354.1521590664</v>
      </c>
      <c r="X12" s="29">
        <v>8088131.4154700842</v>
      </c>
      <c r="Y12" s="29">
        <v>30973090.501105364</v>
      </c>
      <c r="Z12" s="29">
        <v>3223198.2233423148</v>
      </c>
      <c r="AA12" s="29">
        <v>8239556.5710758828</v>
      </c>
      <c r="AB12" s="29">
        <v>3709453.6152385115</v>
      </c>
      <c r="AC12" s="29">
        <v>14020115.880854001</v>
      </c>
      <c r="AD12" s="29">
        <v>9870074.7759308554</v>
      </c>
      <c r="AE12" s="29">
        <v>7259545.7849999843</v>
      </c>
      <c r="AF12" s="29">
        <v>10951751.469040196</v>
      </c>
      <c r="AG12" s="29">
        <v>2891430.7407039437</v>
      </c>
      <c r="AH12" s="29">
        <v>1054511.422336526</v>
      </c>
      <c r="AI12" s="29">
        <v>3342397.2495572059</v>
      </c>
      <c r="AJ12" s="29">
        <v>3441454.5001228182</v>
      </c>
      <c r="AK12" s="30"/>
    </row>
    <row r="13" spans="1:37" s="17" customFormat="1" ht="26.25" customHeight="1" x14ac:dyDescent="0.25">
      <c r="A13" s="59"/>
      <c r="B13" s="44"/>
      <c r="C13" s="28" t="s">
        <v>132</v>
      </c>
      <c r="D13" s="45" t="s">
        <v>551</v>
      </c>
      <c r="E13" s="45" t="s">
        <v>552</v>
      </c>
      <c r="F13" s="45" t="s">
        <v>553</v>
      </c>
      <c r="G13" s="45" t="s">
        <v>554</v>
      </c>
      <c r="H13" s="45" t="s">
        <v>555</v>
      </c>
      <c r="I13" s="45" t="s">
        <v>556</v>
      </c>
      <c r="J13" s="45" t="s">
        <v>557</v>
      </c>
      <c r="K13" s="45" t="s">
        <v>558</v>
      </c>
      <c r="L13" s="45" t="s">
        <v>559</v>
      </c>
      <c r="M13" s="45" t="s">
        <v>560</v>
      </c>
      <c r="N13" s="45" t="s">
        <v>561</v>
      </c>
      <c r="O13" s="45" t="s">
        <v>562</v>
      </c>
      <c r="P13" s="45" t="s">
        <v>563</v>
      </c>
      <c r="Q13" s="45" t="s">
        <v>564</v>
      </c>
      <c r="R13" s="45" t="s">
        <v>565</v>
      </c>
      <c r="S13" s="45" t="s">
        <v>566</v>
      </c>
      <c r="T13" s="45" t="s">
        <v>567</v>
      </c>
      <c r="U13" s="45" t="s">
        <v>568</v>
      </c>
      <c r="V13" s="45" t="s">
        <v>569</v>
      </c>
      <c r="W13" s="45" t="s">
        <v>570</v>
      </c>
      <c r="X13" s="45" t="s">
        <v>571</v>
      </c>
      <c r="Y13" s="45" t="s">
        <v>572</v>
      </c>
      <c r="Z13" s="45" t="s">
        <v>573</v>
      </c>
      <c r="AA13" s="45" t="s">
        <v>574</v>
      </c>
      <c r="AB13" s="45" t="s">
        <v>575</v>
      </c>
      <c r="AC13" s="45" t="s">
        <v>576</v>
      </c>
      <c r="AD13" s="45" t="s">
        <v>577</v>
      </c>
      <c r="AE13" s="45" t="s">
        <v>578</v>
      </c>
      <c r="AF13" s="45" t="s">
        <v>579</v>
      </c>
      <c r="AG13" s="45" t="s">
        <v>580</v>
      </c>
      <c r="AH13" s="45" t="s">
        <v>581</v>
      </c>
      <c r="AI13" s="45" t="s">
        <v>582</v>
      </c>
      <c r="AJ13" s="45" t="s">
        <v>583</v>
      </c>
    </row>
    <row r="14" spans="1:37" s="17" customFormat="1" ht="26.25" customHeight="1" x14ac:dyDescent="0.25">
      <c r="A14" s="58" t="s">
        <v>166</v>
      </c>
      <c r="B14" s="43">
        <f>SUM(D14:AJ14)</f>
        <v>193448268.99999994</v>
      </c>
      <c r="C14" s="28" t="s">
        <v>131</v>
      </c>
      <c r="D14" s="29">
        <v>10296642.641346933</v>
      </c>
      <c r="E14" s="29">
        <v>11968358.000694588</v>
      </c>
      <c r="F14" s="29">
        <v>8221257.7422095332</v>
      </c>
      <c r="G14" s="29">
        <v>1513729.2989426041</v>
      </c>
      <c r="H14" s="29">
        <v>5876484.5143655464</v>
      </c>
      <c r="I14" s="29">
        <v>4937066.5827929415</v>
      </c>
      <c r="J14" s="29">
        <v>1530682.3121435635</v>
      </c>
      <c r="K14" s="29">
        <v>13377641.707632873</v>
      </c>
      <c r="L14" s="29">
        <v>8125304.2937089186</v>
      </c>
      <c r="M14" s="29">
        <v>6645964.3505416065</v>
      </c>
      <c r="N14" s="29">
        <v>3205488.660563393</v>
      </c>
      <c r="O14" s="29">
        <v>3727552.0912872264</v>
      </c>
      <c r="P14" s="29">
        <v>2297870.9916115408</v>
      </c>
      <c r="Q14" s="29">
        <v>286686.04734756687</v>
      </c>
      <c r="R14" s="29">
        <v>1827619.3519705331</v>
      </c>
      <c r="S14" s="29">
        <v>12498897.85322321</v>
      </c>
      <c r="T14" s="29">
        <v>207373.68841229237</v>
      </c>
      <c r="U14" s="29">
        <v>8596788.9701351468</v>
      </c>
      <c r="V14" s="29">
        <v>6484863.7099391287</v>
      </c>
      <c r="W14" s="29">
        <v>2712848.1389243077</v>
      </c>
      <c r="X14" s="29">
        <v>20825283.316807084</v>
      </c>
      <c r="Y14" s="29">
        <v>19097572.941653915</v>
      </c>
      <c r="Z14" s="29">
        <v>3476160.266407466</v>
      </c>
      <c r="AA14" s="29">
        <v>8249066.3061968684</v>
      </c>
      <c r="AB14" s="29">
        <v>2164811.6539171855</v>
      </c>
      <c r="AC14" s="29">
        <v>2381234.0774810044</v>
      </c>
      <c r="AD14" s="29">
        <v>3964348.7168545569</v>
      </c>
      <c r="AE14" s="29">
        <v>7190027.6948825009</v>
      </c>
      <c r="AF14" s="29">
        <v>4070762.3594315089</v>
      </c>
      <c r="AG14" s="29">
        <v>956389.1350980323</v>
      </c>
      <c r="AH14" s="29">
        <v>1204857.0799404534</v>
      </c>
      <c r="AI14" s="29">
        <v>3406681.9544632598</v>
      </c>
      <c r="AJ14" s="29">
        <v>2121952.5490726577</v>
      </c>
      <c r="AK14" s="30"/>
    </row>
    <row r="15" spans="1:37" s="17" customFormat="1" ht="26.25" customHeight="1" x14ac:dyDescent="0.25">
      <c r="A15" s="59"/>
      <c r="B15" s="44"/>
      <c r="C15" s="28" t="s">
        <v>132</v>
      </c>
      <c r="D15" s="45" t="s">
        <v>584</v>
      </c>
      <c r="E15" s="45" t="s">
        <v>585</v>
      </c>
      <c r="F15" s="45" t="s">
        <v>586</v>
      </c>
      <c r="G15" s="45" t="s">
        <v>587</v>
      </c>
      <c r="H15" s="45" t="s">
        <v>588</v>
      </c>
      <c r="I15" s="45" t="s">
        <v>589</v>
      </c>
      <c r="J15" s="45" t="s">
        <v>590</v>
      </c>
      <c r="K15" s="45" t="s">
        <v>591</v>
      </c>
      <c r="L15" s="45" t="s">
        <v>592</v>
      </c>
      <c r="M15" s="45" t="s">
        <v>593</v>
      </c>
      <c r="N15" s="45" t="s">
        <v>594</v>
      </c>
      <c r="O15" s="45" t="s">
        <v>595</v>
      </c>
      <c r="P15" s="45" t="s">
        <v>596</v>
      </c>
      <c r="Q15" s="45" t="s">
        <v>597</v>
      </c>
      <c r="R15" s="45" t="s">
        <v>598</v>
      </c>
      <c r="S15" s="45" t="s">
        <v>599</v>
      </c>
      <c r="T15" s="45" t="s">
        <v>600</v>
      </c>
      <c r="U15" s="45" t="s">
        <v>601</v>
      </c>
      <c r="V15" s="45" t="s">
        <v>602</v>
      </c>
      <c r="W15" s="45" t="s">
        <v>603</v>
      </c>
      <c r="X15" s="45" t="s">
        <v>604</v>
      </c>
      <c r="Y15" s="45" t="s">
        <v>605</v>
      </c>
      <c r="Z15" s="45" t="s">
        <v>606</v>
      </c>
      <c r="AA15" s="45" t="s">
        <v>607</v>
      </c>
      <c r="AB15" s="45" t="s">
        <v>608</v>
      </c>
      <c r="AC15" s="45" t="s">
        <v>609</v>
      </c>
      <c r="AD15" s="45" t="s">
        <v>610</v>
      </c>
      <c r="AE15" s="45" t="s">
        <v>611</v>
      </c>
      <c r="AF15" s="45" t="s">
        <v>612</v>
      </c>
      <c r="AG15" s="45" t="s">
        <v>613</v>
      </c>
      <c r="AH15" s="45" t="s">
        <v>614</v>
      </c>
      <c r="AI15" s="45" t="s">
        <v>615</v>
      </c>
      <c r="AJ15" s="45" t="s">
        <v>616</v>
      </c>
      <c r="AK15" s="30"/>
    </row>
    <row r="16" spans="1:37" s="17" customFormat="1" ht="26.25" customHeight="1" x14ac:dyDescent="0.25">
      <c r="A16" s="58" t="s">
        <v>130</v>
      </c>
      <c r="B16" s="43">
        <f>SUM(D16:AJ16)</f>
        <v>29654388.297450565</v>
      </c>
      <c r="C16" s="28" t="s">
        <v>131</v>
      </c>
      <c r="D16" s="29">
        <v>353537.8418140522</v>
      </c>
      <c r="E16" s="29">
        <v>170341.50415278002</v>
      </c>
      <c r="F16" s="29">
        <v>34174.301832879792</v>
      </c>
      <c r="G16" s="29">
        <v>1190857.7842432021</v>
      </c>
      <c r="H16" s="29">
        <v>279211.02565445396</v>
      </c>
      <c r="I16" s="29">
        <v>537340.00197765685</v>
      </c>
      <c r="J16" s="29">
        <v>534450.30465065141</v>
      </c>
      <c r="K16" s="29">
        <v>1898668.5606254311</v>
      </c>
      <c r="L16" s="29">
        <v>1992490.0211809264</v>
      </c>
      <c r="M16" s="29">
        <v>630274.21372168057</v>
      </c>
      <c r="N16" s="29">
        <v>767964.30007239</v>
      </c>
      <c r="O16" s="29">
        <v>1648420.3667625708</v>
      </c>
      <c r="P16" s="29">
        <v>459784.4766846202</v>
      </c>
      <c r="Q16" s="29">
        <v>238673.70903062829</v>
      </c>
      <c r="R16" s="29">
        <v>248456.09859979062</v>
      </c>
      <c r="S16" s="29">
        <v>1992490.0211809264</v>
      </c>
      <c r="T16" s="29">
        <v>286023.94419359439</v>
      </c>
      <c r="U16" s="29">
        <v>3268907.7025689697</v>
      </c>
      <c r="V16" s="29">
        <v>1267666.4736942945</v>
      </c>
      <c r="W16" s="29">
        <v>334975.04353195755</v>
      </c>
      <c r="X16" s="29">
        <v>1038008.6430549141</v>
      </c>
      <c r="Y16" s="29">
        <v>4446656.3412556835</v>
      </c>
      <c r="Z16" s="29">
        <v>459784.4766846202</v>
      </c>
      <c r="AA16" s="29">
        <v>552070.78054976068</v>
      </c>
      <c r="AB16" s="29">
        <v>976680.07239182561</v>
      </c>
      <c r="AC16" s="29">
        <v>889211.09938327479</v>
      </c>
      <c r="AD16" s="29">
        <v>585579.8326817035</v>
      </c>
      <c r="AE16" s="29">
        <v>685958.27287645545</v>
      </c>
      <c r="AF16" s="29">
        <v>656861.80399028468</v>
      </c>
      <c r="AG16" s="29">
        <v>343043.29721511836</v>
      </c>
      <c r="AH16" s="29">
        <v>197394.55870491912</v>
      </c>
      <c r="AI16" s="29">
        <v>194358.49568235711</v>
      </c>
      <c r="AJ16" s="29">
        <v>494072.92680618708</v>
      </c>
      <c r="AK16" s="30"/>
    </row>
    <row r="17" spans="1:40" s="17" customFormat="1" ht="26.25" customHeight="1" x14ac:dyDescent="0.25">
      <c r="A17" s="59"/>
      <c r="B17" s="44"/>
      <c r="C17" s="28" t="s">
        <v>132</v>
      </c>
      <c r="D17" s="45" t="s">
        <v>617</v>
      </c>
      <c r="E17" s="45" t="s">
        <v>618</v>
      </c>
      <c r="F17" s="45" t="s">
        <v>619</v>
      </c>
      <c r="G17" s="45" t="s">
        <v>620</v>
      </c>
      <c r="H17" s="45" t="s">
        <v>621</v>
      </c>
      <c r="I17" s="45" t="s">
        <v>622</v>
      </c>
      <c r="J17" s="45" t="s">
        <v>623</v>
      </c>
      <c r="K17" s="45" t="s">
        <v>624</v>
      </c>
      <c r="L17" s="45" t="s">
        <v>625</v>
      </c>
      <c r="M17" s="45" t="s">
        <v>626</v>
      </c>
      <c r="N17" s="45" t="s">
        <v>627</v>
      </c>
      <c r="O17" s="45" t="s">
        <v>628</v>
      </c>
      <c r="P17" s="45" t="s">
        <v>629</v>
      </c>
      <c r="Q17" s="45" t="s">
        <v>630</v>
      </c>
      <c r="R17" s="45" t="s">
        <v>631</v>
      </c>
      <c r="S17" s="45" t="s">
        <v>632</v>
      </c>
      <c r="T17" s="45" t="s">
        <v>633</v>
      </c>
      <c r="U17" s="45" t="s">
        <v>634</v>
      </c>
      <c r="V17" s="45" t="s">
        <v>635</v>
      </c>
      <c r="W17" s="45" t="s">
        <v>636</v>
      </c>
      <c r="X17" s="45" t="s">
        <v>637</v>
      </c>
      <c r="Y17" s="45" t="s">
        <v>638</v>
      </c>
      <c r="Z17" s="45" t="s">
        <v>639</v>
      </c>
      <c r="AA17" s="45" t="s">
        <v>640</v>
      </c>
      <c r="AB17" s="45" t="s">
        <v>641</v>
      </c>
      <c r="AC17" s="45" t="s">
        <v>642</v>
      </c>
      <c r="AD17" s="45" t="s">
        <v>643</v>
      </c>
      <c r="AE17" s="45" t="s">
        <v>644</v>
      </c>
      <c r="AF17" s="45" t="s">
        <v>645</v>
      </c>
      <c r="AG17" s="45" t="s">
        <v>646</v>
      </c>
      <c r="AH17" s="45" t="s">
        <v>647</v>
      </c>
      <c r="AI17" s="45" t="s">
        <v>648</v>
      </c>
      <c r="AJ17" s="45" t="s">
        <v>649</v>
      </c>
      <c r="AK17" s="30"/>
    </row>
    <row r="18" spans="1:40" s="17" customFormat="1" ht="26.25" customHeight="1" x14ac:dyDescent="0.25">
      <c r="A18" s="58" t="s">
        <v>234</v>
      </c>
      <c r="B18" s="43">
        <f>SUM(D18:AJ18)</f>
        <v>338895000.00000012</v>
      </c>
      <c r="C18" s="28" t="s">
        <v>131</v>
      </c>
      <c r="D18" s="29">
        <v>16387140.166282631</v>
      </c>
      <c r="E18" s="29">
        <v>13822173.740000887</v>
      </c>
      <c r="F18" s="29">
        <v>8891211.5103042554</v>
      </c>
      <c r="G18" s="29">
        <v>12136624.190238437</v>
      </c>
      <c r="H18" s="29">
        <v>18979712.132527642</v>
      </c>
      <c r="I18" s="29">
        <v>12241685.89489758</v>
      </c>
      <c r="J18" s="29">
        <v>7563988.0883247321</v>
      </c>
      <c r="K18" s="29">
        <v>14209665.167807683</v>
      </c>
      <c r="L18" s="29">
        <v>13194871.012719242</v>
      </c>
      <c r="M18" s="29">
        <v>15923884.312630789</v>
      </c>
      <c r="N18" s="29">
        <v>4370845.3240603833</v>
      </c>
      <c r="O18" s="29">
        <v>11426555.631458957</v>
      </c>
      <c r="P18" s="29">
        <v>3139914.4317555949</v>
      </c>
      <c r="Q18" s="29">
        <v>2063515.3769291551</v>
      </c>
      <c r="R18" s="29">
        <v>6571017.5470180688</v>
      </c>
      <c r="S18" s="29">
        <v>22450669.688515034</v>
      </c>
      <c r="T18" s="29">
        <v>2370793.117714759</v>
      </c>
      <c r="U18" s="29">
        <v>4615558.1065546079</v>
      </c>
      <c r="V18" s="29">
        <v>25820542.427916359</v>
      </c>
      <c r="W18" s="29">
        <v>4614611.109589722</v>
      </c>
      <c r="X18" s="29">
        <v>15889799.737903694</v>
      </c>
      <c r="Y18" s="29">
        <v>24653688.942543201</v>
      </c>
      <c r="Z18" s="29">
        <v>4660528.5836444963</v>
      </c>
      <c r="AA18" s="29">
        <v>7506569.2914846316</v>
      </c>
      <c r="AB18" s="29">
        <v>9926180.0949770082</v>
      </c>
      <c r="AC18" s="29">
        <v>8571739.4303006753</v>
      </c>
      <c r="AD18" s="29">
        <v>11802959.623354129</v>
      </c>
      <c r="AE18" s="29">
        <v>8402547.2803368401</v>
      </c>
      <c r="AF18" s="29">
        <v>15282028.295927264</v>
      </c>
      <c r="AG18" s="29">
        <v>3890882.4118456147</v>
      </c>
      <c r="AH18" s="29">
        <v>0</v>
      </c>
      <c r="AI18" s="29">
        <v>6578464.907352495</v>
      </c>
      <c r="AJ18" s="29">
        <v>934632.42308340361</v>
      </c>
      <c r="AK18" s="30"/>
    </row>
    <row r="19" spans="1:40" s="17" customFormat="1" ht="26.25" customHeight="1" x14ac:dyDescent="0.25">
      <c r="A19" s="59"/>
      <c r="B19" s="44"/>
      <c r="C19" s="28" t="s">
        <v>132</v>
      </c>
      <c r="D19" s="45" t="s">
        <v>650</v>
      </c>
      <c r="E19" s="45" t="s">
        <v>651</v>
      </c>
      <c r="F19" s="45" t="s">
        <v>652</v>
      </c>
      <c r="G19" s="45" t="s">
        <v>653</v>
      </c>
      <c r="H19" s="45" t="s">
        <v>654</v>
      </c>
      <c r="I19" s="45" t="s">
        <v>655</v>
      </c>
      <c r="J19" s="45" t="s">
        <v>656</v>
      </c>
      <c r="K19" s="45" t="s">
        <v>657</v>
      </c>
      <c r="L19" s="45" t="s">
        <v>658</v>
      </c>
      <c r="M19" s="45" t="s">
        <v>659</v>
      </c>
      <c r="N19" s="45" t="s">
        <v>660</v>
      </c>
      <c r="O19" s="45" t="s">
        <v>661</v>
      </c>
      <c r="P19" s="45" t="s">
        <v>662</v>
      </c>
      <c r="Q19" s="45" t="s">
        <v>663</v>
      </c>
      <c r="R19" s="45" t="s">
        <v>664</v>
      </c>
      <c r="S19" s="45" t="s">
        <v>665</v>
      </c>
      <c r="T19" s="45" t="s">
        <v>666</v>
      </c>
      <c r="U19" s="45" t="s">
        <v>667</v>
      </c>
      <c r="V19" s="45" t="s">
        <v>668</v>
      </c>
      <c r="W19" s="45" t="s">
        <v>669</v>
      </c>
      <c r="X19" s="45" t="s">
        <v>670</v>
      </c>
      <c r="Y19" s="45" t="s">
        <v>671</v>
      </c>
      <c r="Z19" s="45" t="s">
        <v>672</v>
      </c>
      <c r="AA19" s="45" t="s">
        <v>673</v>
      </c>
      <c r="AB19" s="45" t="s">
        <v>674</v>
      </c>
      <c r="AC19" s="45" t="s">
        <v>675</v>
      </c>
      <c r="AD19" s="45" t="s">
        <v>676</v>
      </c>
      <c r="AE19" s="45" t="s">
        <v>677</v>
      </c>
      <c r="AF19" s="45" t="s">
        <v>678</v>
      </c>
      <c r="AG19" s="45" t="s">
        <v>679</v>
      </c>
      <c r="AH19" s="45" t="s">
        <v>680</v>
      </c>
      <c r="AI19" s="45" t="s">
        <v>681</v>
      </c>
      <c r="AJ19" s="45" t="s">
        <v>682</v>
      </c>
      <c r="AK19" s="30"/>
    </row>
    <row r="20" spans="1:40" s="17" customFormat="1" ht="26.25" customHeight="1" x14ac:dyDescent="0.25">
      <c r="A20" s="58" t="s">
        <v>404</v>
      </c>
      <c r="B20" s="43">
        <f>SUM(D20:AJ20)</f>
        <v>106118789.35539418</v>
      </c>
      <c r="C20" s="28" t="s">
        <v>131</v>
      </c>
      <c r="D20" s="29">
        <v>4175417.4554181257</v>
      </c>
      <c r="E20" s="29">
        <v>1873129.2265592611</v>
      </c>
      <c r="F20" s="29">
        <v>1460724.7420348462</v>
      </c>
      <c r="G20" s="29">
        <v>3019370.4496961161</v>
      </c>
      <c r="H20" s="29">
        <v>4528770.4606484557</v>
      </c>
      <c r="I20" s="29">
        <v>2346534.8475374118</v>
      </c>
      <c r="J20" s="29">
        <v>3352026.1267654272</v>
      </c>
      <c r="K20" s="29">
        <v>5951604.3077380825</v>
      </c>
      <c r="L20" s="29">
        <v>5618917.7930058446</v>
      </c>
      <c r="M20" s="29">
        <v>4028997.553247279</v>
      </c>
      <c r="N20" s="29">
        <v>1348186.6582376601</v>
      </c>
      <c r="O20" s="29">
        <v>4109323.4735497902</v>
      </c>
      <c r="P20" s="29">
        <v>1354301.2409363105</v>
      </c>
      <c r="Q20" s="29">
        <v>729724.05352666311</v>
      </c>
      <c r="R20" s="29">
        <v>2202781.5649253787</v>
      </c>
      <c r="S20" s="29">
        <v>5385645.4034482278</v>
      </c>
      <c r="T20" s="29">
        <v>707034.27778427175</v>
      </c>
      <c r="U20" s="29">
        <v>1880798.5774330178</v>
      </c>
      <c r="V20" s="29">
        <v>5727467.9870080585</v>
      </c>
      <c r="W20" s="29">
        <v>1694824.0237492484</v>
      </c>
      <c r="X20" s="29">
        <v>8572041.2177705914</v>
      </c>
      <c r="Y20" s="29">
        <v>9359388.0343763754</v>
      </c>
      <c r="Z20" s="29">
        <v>2208589.8560954998</v>
      </c>
      <c r="AA20" s="29">
        <v>2578876.1156688095</v>
      </c>
      <c r="AB20" s="29">
        <v>1940939.0728085297</v>
      </c>
      <c r="AC20" s="29">
        <v>3082603.2147256965</v>
      </c>
      <c r="AD20" s="29">
        <v>4146744.4719698024</v>
      </c>
      <c r="AE20" s="29">
        <v>1968965.8584342489</v>
      </c>
      <c r="AF20" s="29">
        <v>3412372.6848224313</v>
      </c>
      <c r="AG20" s="29">
        <v>1099399.7643615319</v>
      </c>
      <c r="AH20" s="29">
        <v>0</v>
      </c>
      <c r="AI20" s="29">
        <v>1790849.4857170084</v>
      </c>
      <c r="AJ20" s="29">
        <v>4462439.3553941781</v>
      </c>
      <c r="AK20" s="30"/>
    </row>
    <row r="21" spans="1:40" s="17" customFormat="1" ht="26.25" customHeight="1" x14ac:dyDescent="0.25">
      <c r="A21" s="59"/>
      <c r="B21" s="44"/>
      <c r="C21" s="28" t="s">
        <v>132</v>
      </c>
      <c r="D21" s="45" t="s">
        <v>683</v>
      </c>
      <c r="E21" s="45" t="s">
        <v>684</v>
      </c>
      <c r="F21" s="45" t="s">
        <v>685</v>
      </c>
      <c r="G21" s="45" t="s">
        <v>686</v>
      </c>
      <c r="H21" s="45" t="s">
        <v>687</v>
      </c>
      <c r="I21" s="45" t="s">
        <v>688</v>
      </c>
      <c r="J21" s="45" t="s">
        <v>689</v>
      </c>
      <c r="K21" s="45" t="s">
        <v>690</v>
      </c>
      <c r="L21" s="45" t="s">
        <v>691</v>
      </c>
      <c r="M21" s="45" t="s">
        <v>692</v>
      </c>
      <c r="N21" s="45" t="s">
        <v>693</v>
      </c>
      <c r="O21" s="45" t="s">
        <v>694</v>
      </c>
      <c r="P21" s="45" t="s">
        <v>695</v>
      </c>
      <c r="Q21" s="45" t="s">
        <v>696</v>
      </c>
      <c r="R21" s="45" t="s">
        <v>697</v>
      </c>
      <c r="S21" s="45" t="s">
        <v>698</v>
      </c>
      <c r="T21" s="45" t="s">
        <v>699</v>
      </c>
      <c r="U21" s="45" t="s">
        <v>700</v>
      </c>
      <c r="V21" s="45" t="s">
        <v>701</v>
      </c>
      <c r="W21" s="45" t="s">
        <v>702</v>
      </c>
      <c r="X21" s="45" t="s">
        <v>703</v>
      </c>
      <c r="Y21" s="45" t="s">
        <v>704</v>
      </c>
      <c r="Z21" s="45" t="s">
        <v>705</v>
      </c>
      <c r="AA21" s="45" t="s">
        <v>706</v>
      </c>
      <c r="AB21" s="45" t="s">
        <v>707</v>
      </c>
      <c r="AC21" s="45" t="s">
        <v>708</v>
      </c>
      <c r="AD21" s="45" t="s">
        <v>709</v>
      </c>
      <c r="AE21" s="45" t="s">
        <v>710</v>
      </c>
      <c r="AF21" s="45" t="s">
        <v>711</v>
      </c>
      <c r="AG21" s="45" t="s">
        <v>712</v>
      </c>
      <c r="AH21" s="45" t="s">
        <v>713</v>
      </c>
      <c r="AI21" s="45" t="s">
        <v>714</v>
      </c>
      <c r="AJ21" s="45" t="s">
        <v>715</v>
      </c>
      <c r="AK21" s="30"/>
    </row>
    <row r="22" spans="1:40" s="17" customFormat="1" ht="26.25" customHeight="1" x14ac:dyDescent="0.25">
      <c r="A22" s="58" t="s">
        <v>716</v>
      </c>
      <c r="B22" s="43">
        <f>SUM(D22:AJ22)</f>
        <v>536971791.61438525</v>
      </c>
      <c r="C22" s="28" t="s">
        <v>131</v>
      </c>
      <c r="D22" s="29">
        <v>20921927.216510266</v>
      </c>
      <c r="E22" s="29">
        <v>15348976.5170292</v>
      </c>
      <c r="F22" s="29">
        <v>10328741.784097455</v>
      </c>
      <c r="G22" s="29">
        <v>8082144</v>
      </c>
      <c r="H22" s="29">
        <v>17618533.121303331</v>
      </c>
      <c r="I22" s="29">
        <v>16164288</v>
      </c>
      <c r="J22" s="29">
        <v>13470240</v>
      </c>
      <c r="K22" s="29">
        <v>25274053.729717821</v>
      </c>
      <c r="L22" s="29">
        <v>18858336</v>
      </c>
      <c r="M22" s="29">
        <v>11550982.379421597</v>
      </c>
      <c r="N22" s="29">
        <v>14365927.518512281</v>
      </c>
      <c r="O22" s="29">
        <v>11853811.199999999</v>
      </c>
      <c r="P22" s="29">
        <v>10776192</v>
      </c>
      <c r="Q22" s="29">
        <v>1946033.8869475378</v>
      </c>
      <c r="R22" s="29">
        <v>4922367.317000648</v>
      </c>
      <c r="S22" s="29">
        <v>42565958.399999999</v>
      </c>
      <c r="T22" s="29">
        <v>432967.07858789922</v>
      </c>
      <c r="U22" s="29">
        <v>26940480</v>
      </c>
      <c r="V22" s="29">
        <v>12931430.4</v>
      </c>
      <c r="W22" s="29">
        <v>10886443.48702213</v>
      </c>
      <c r="X22" s="29">
        <v>40410720</v>
      </c>
      <c r="Y22" s="29">
        <v>43104768</v>
      </c>
      <c r="Z22" s="29">
        <v>15625478.4</v>
      </c>
      <c r="AA22" s="29">
        <v>25324051.199999999</v>
      </c>
      <c r="AB22" s="29">
        <v>11315001.600000001</v>
      </c>
      <c r="AC22" s="29">
        <v>9983232.2182226218</v>
      </c>
      <c r="AD22" s="29">
        <v>20327277.452290762</v>
      </c>
      <c r="AE22" s="29">
        <v>26940480</v>
      </c>
      <c r="AF22" s="29">
        <v>19397145.599999998</v>
      </c>
      <c r="AG22" s="29">
        <v>4849286.3999999994</v>
      </c>
      <c r="AH22" s="29">
        <v>4862605.4666900067</v>
      </c>
      <c r="AI22" s="29">
        <v>8815719.2410317603</v>
      </c>
      <c r="AJ22" s="29">
        <v>10776192</v>
      </c>
      <c r="AK22" s="30"/>
    </row>
    <row r="23" spans="1:40" s="17" customFormat="1" ht="26.25" customHeight="1" x14ac:dyDescent="0.25">
      <c r="A23" s="59"/>
      <c r="B23" s="44"/>
      <c r="C23" s="28" t="s">
        <v>132</v>
      </c>
      <c r="D23" s="45" t="s">
        <v>717</v>
      </c>
      <c r="E23" s="45" t="s">
        <v>718</v>
      </c>
      <c r="F23" s="45" t="s">
        <v>719</v>
      </c>
      <c r="G23" s="45" t="s">
        <v>720</v>
      </c>
      <c r="H23" s="45" t="s">
        <v>721</v>
      </c>
      <c r="I23" s="45" t="s">
        <v>722</v>
      </c>
      <c r="J23" s="45" t="s">
        <v>723</v>
      </c>
      <c r="K23" s="45" t="s">
        <v>724</v>
      </c>
      <c r="L23" s="45" t="s">
        <v>725</v>
      </c>
      <c r="M23" s="45" t="s">
        <v>726</v>
      </c>
      <c r="N23" s="45" t="s">
        <v>727</v>
      </c>
      <c r="O23" s="45" t="s">
        <v>728</v>
      </c>
      <c r="P23" s="45" t="s">
        <v>729</v>
      </c>
      <c r="Q23" s="45" t="s">
        <v>730</v>
      </c>
      <c r="R23" s="45" t="s">
        <v>731</v>
      </c>
      <c r="S23" s="45" t="s">
        <v>732</v>
      </c>
      <c r="T23" s="45" t="s">
        <v>733</v>
      </c>
      <c r="U23" s="45" t="s">
        <v>734</v>
      </c>
      <c r="V23" s="45" t="s">
        <v>735</v>
      </c>
      <c r="W23" s="45" t="s">
        <v>736</v>
      </c>
      <c r="X23" s="45" t="s">
        <v>737</v>
      </c>
      <c r="Y23" s="45" t="s">
        <v>738</v>
      </c>
      <c r="Z23" s="45" t="s">
        <v>739</v>
      </c>
      <c r="AA23" s="45" t="s">
        <v>740</v>
      </c>
      <c r="AB23" s="45" t="s">
        <v>741</v>
      </c>
      <c r="AC23" s="45" t="s">
        <v>742</v>
      </c>
      <c r="AD23" s="45" t="s">
        <v>743</v>
      </c>
      <c r="AE23" s="45" t="s">
        <v>744</v>
      </c>
      <c r="AF23" s="45" t="s">
        <v>745</v>
      </c>
      <c r="AG23" s="45" t="s">
        <v>746</v>
      </c>
      <c r="AH23" s="45" t="s">
        <v>747</v>
      </c>
      <c r="AI23" s="45" t="s">
        <v>748</v>
      </c>
      <c r="AJ23" s="45" t="s">
        <v>749</v>
      </c>
      <c r="AK23" s="30"/>
    </row>
    <row r="24" spans="1:40" s="47" customFormat="1" ht="26.25" customHeight="1" x14ac:dyDescent="0.25">
      <c r="A24" s="54" t="s">
        <v>302</v>
      </c>
      <c r="B24" s="43">
        <f>SUM(D24:AJ24)</f>
        <v>13678291.055919103</v>
      </c>
      <c r="C24" s="46" t="s">
        <v>131</v>
      </c>
      <c r="D24" s="29">
        <v>234620.74653492958</v>
      </c>
      <c r="E24" s="29">
        <v>121845.2515254803</v>
      </c>
      <c r="F24" s="29">
        <v>26116.543316504161</v>
      </c>
      <c r="G24" s="29">
        <v>892966.65451010293</v>
      </c>
      <c r="H24" s="29">
        <v>364949.58375319117</v>
      </c>
      <c r="I24" s="29">
        <v>265595.14846730261</v>
      </c>
      <c r="J24" s="29">
        <v>197576.87225888812</v>
      </c>
      <c r="K24" s="29">
        <v>357278.96389575524</v>
      </c>
      <c r="L24" s="29">
        <v>974098.73051024845</v>
      </c>
      <c r="M24" s="29">
        <v>331508.79300378193</v>
      </c>
      <c r="N24" s="29">
        <v>157317.0841482328</v>
      </c>
      <c r="O24" s="29">
        <v>768791.35613304249</v>
      </c>
      <c r="P24" s="29">
        <v>208739.50514113859</v>
      </c>
      <c r="Q24" s="29">
        <v>132896.63834263696</v>
      </c>
      <c r="R24" s="29">
        <v>183602.18465863177</v>
      </c>
      <c r="S24" s="29">
        <v>974098.73051024845</v>
      </c>
      <c r="T24" s="29">
        <v>89799.375849627511</v>
      </c>
      <c r="U24" s="29">
        <v>938563.01468190842</v>
      </c>
      <c r="V24" s="29">
        <v>1329709.2473202029</v>
      </c>
      <c r="W24" s="29">
        <v>210167.97794861672</v>
      </c>
      <c r="X24" s="29">
        <v>156638.46059681507</v>
      </c>
      <c r="Y24" s="29">
        <v>1281568.3890121076</v>
      </c>
      <c r="Z24" s="29">
        <v>208739.50514113859</v>
      </c>
      <c r="AA24" s="29">
        <v>204654.18029637364</v>
      </c>
      <c r="AB24" s="29">
        <v>591387.307499944</v>
      </c>
      <c r="AC24" s="29">
        <v>831707.38743142923</v>
      </c>
      <c r="AD24" s="29">
        <v>510843.86669367831</v>
      </c>
      <c r="AE24" s="29">
        <v>140823.26456877589</v>
      </c>
      <c r="AF24" s="29">
        <v>385750.48341633717</v>
      </c>
      <c r="AG24" s="29">
        <v>181198.84029758867</v>
      </c>
      <c r="AH24" s="29">
        <v>85966.295574511649</v>
      </c>
      <c r="AI24" s="29">
        <v>196374.18521191727</v>
      </c>
      <c r="AJ24" s="29">
        <v>142396.48766801195</v>
      </c>
      <c r="AK24" s="30"/>
    </row>
    <row r="25" spans="1:40" s="47" customFormat="1" ht="26.25" customHeight="1" x14ac:dyDescent="0.25">
      <c r="A25" s="59"/>
      <c r="B25" s="44"/>
      <c r="C25" s="46" t="s">
        <v>132</v>
      </c>
      <c r="D25" s="45" t="s">
        <v>750</v>
      </c>
      <c r="E25" s="45" t="s">
        <v>751</v>
      </c>
      <c r="F25" s="45" t="s">
        <v>752</v>
      </c>
      <c r="G25" s="45" t="s">
        <v>753</v>
      </c>
      <c r="H25" s="45" t="s">
        <v>754</v>
      </c>
      <c r="I25" s="45" t="s">
        <v>755</v>
      </c>
      <c r="J25" s="45" t="s">
        <v>756</v>
      </c>
      <c r="K25" s="45" t="s">
        <v>757</v>
      </c>
      <c r="L25" s="45" t="s">
        <v>758</v>
      </c>
      <c r="M25" s="45" t="s">
        <v>759</v>
      </c>
      <c r="N25" s="45" t="s">
        <v>760</v>
      </c>
      <c r="O25" s="45" t="s">
        <v>761</v>
      </c>
      <c r="P25" s="45" t="s">
        <v>762</v>
      </c>
      <c r="Q25" s="45" t="s">
        <v>763</v>
      </c>
      <c r="R25" s="45" t="s">
        <v>764</v>
      </c>
      <c r="S25" s="45" t="s">
        <v>765</v>
      </c>
      <c r="T25" s="45" t="s">
        <v>766</v>
      </c>
      <c r="U25" s="45" t="s">
        <v>767</v>
      </c>
      <c r="V25" s="45" t="s">
        <v>768</v>
      </c>
      <c r="W25" s="45" t="s">
        <v>769</v>
      </c>
      <c r="X25" s="45" t="s">
        <v>770</v>
      </c>
      <c r="Y25" s="45" t="s">
        <v>771</v>
      </c>
      <c r="Z25" s="45" t="s">
        <v>772</v>
      </c>
      <c r="AA25" s="45" t="s">
        <v>773</v>
      </c>
      <c r="AB25" s="45" t="s">
        <v>774</v>
      </c>
      <c r="AC25" s="45" t="s">
        <v>775</v>
      </c>
      <c r="AD25" s="45" t="s">
        <v>776</v>
      </c>
      <c r="AE25" s="45" t="s">
        <v>777</v>
      </c>
      <c r="AF25" s="45" t="s">
        <v>778</v>
      </c>
      <c r="AG25" s="45" t="s">
        <v>779</v>
      </c>
      <c r="AH25" s="45" t="s">
        <v>780</v>
      </c>
      <c r="AI25" s="45" t="s">
        <v>781</v>
      </c>
      <c r="AJ25" s="45" t="s">
        <v>782</v>
      </c>
      <c r="AK25" s="30"/>
    </row>
    <row r="26" spans="1:40" s="17" customFormat="1" ht="26.25" customHeight="1" x14ac:dyDescent="0.25">
      <c r="A26" s="58" t="s">
        <v>268</v>
      </c>
      <c r="B26" s="43">
        <f>SUM(D26:AJ26)</f>
        <v>52714722.633111261</v>
      </c>
      <c r="C26" s="28" t="s">
        <v>131</v>
      </c>
      <c r="D26" s="29">
        <v>904204.15291647427</v>
      </c>
      <c r="E26" s="29">
        <v>469579.0294320347</v>
      </c>
      <c r="F26" s="29">
        <v>100650.46367538674</v>
      </c>
      <c r="G26" s="29">
        <v>3441401.3651761981</v>
      </c>
      <c r="H26" s="29">
        <v>1406478.0464145627</v>
      </c>
      <c r="I26" s="29">
        <v>1023576.3025451353</v>
      </c>
      <c r="J26" s="29">
        <v>761440.8830215598</v>
      </c>
      <c r="K26" s="29">
        <v>1376916.2688097653</v>
      </c>
      <c r="L26" s="29">
        <v>3754076.0162354345</v>
      </c>
      <c r="M26" s="29">
        <v>1277600.6887256296</v>
      </c>
      <c r="N26" s="29">
        <v>606283.81297203526</v>
      </c>
      <c r="O26" s="29">
        <v>2962842.5755532845</v>
      </c>
      <c r="P26" s="29">
        <v>804460.51857672248</v>
      </c>
      <c r="Q26" s="29">
        <v>512169.93412882689</v>
      </c>
      <c r="R26" s="29">
        <v>707583.8786837915</v>
      </c>
      <c r="S26" s="29">
        <v>3754076.0162354345</v>
      </c>
      <c r="T26" s="29">
        <v>346077.53053267265</v>
      </c>
      <c r="U26" s="29">
        <v>3617125.0334114963</v>
      </c>
      <c r="V26" s="29">
        <v>5124562.2620988796</v>
      </c>
      <c r="W26" s="29">
        <v>809965.70541090425</v>
      </c>
      <c r="X26" s="29">
        <v>603668.46781385469</v>
      </c>
      <c r="Y26" s="29">
        <v>4939032.3605449134</v>
      </c>
      <c r="Z26" s="29">
        <v>804460.51857672248</v>
      </c>
      <c r="AA26" s="29">
        <v>788716.09808021982</v>
      </c>
      <c r="AB26" s="29">
        <v>2279145.6736922953</v>
      </c>
      <c r="AC26" s="29">
        <v>3205314.4695575717</v>
      </c>
      <c r="AD26" s="29">
        <v>1968739.5619447762</v>
      </c>
      <c r="AE26" s="29">
        <v>542718.33386816713</v>
      </c>
      <c r="AF26" s="29">
        <v>1486642.5678287651</v>
      </c>
      <c r="AG26" s="29">
        <v>698321.63745304837</v>
      </c>
      <c r="AH26" s="29">
        <v>331305.23458523815</v>
      </c>
      <c r="AI26" s="29">
        <v>756805.85121558956</v>
      </c>
      <c r="AJ26" s="29">
        <v>548781.37339387927</v>
      </c>
      <c r="AK26" s="30"/>
      <c r="AN26" s="17">
        <v>2</v>
      </c>
    </row>
    <row r="27" spans="1:40" s="17" customFormat="1" ht="26.25" customHeight="1" x14ac:dyDescent="0.25">
      <c r="A27" s="59"/>
      <c r="B27" s="44"/>
      <c r="C27" s="28" t="s">
        <v>132</v>
      </c>
      <c r="D27" s="45" t="s">
        <v>783</v>
      </c>
      <c r="E27" s="45" t="s">
        <v>784</v>
      </c>
      <c r="F27" s="45" t="s">
        <v>785</v>
      </c>
      <c r="G27" s="45" t="s">
        <v>786</v>
      </c>
      <c r="H27" s="45" t="s">
        <v>787</v>
      </c>
      <c r="I27" s="45" t="s">
        <v>788</v>
      </c>
      <c r="J27" s="45" t="s">
        <v>789</v>
      </c>
      <c r="K27" s="45" t="s">
        <v>790</v>
      </c>
      <c r="L27" s="45" t="s">
        <v>791</v>
      </c>
      <c r="M27" s="45" t="s">
        <v>792</v>
      </c>
      <c r="N27" s="45" t="s">
        <v>793</v>
      </c>
      <c r="O27" s="45" t="s">
        <v>794</v>
      </c>
      <c r="P27" s="45" t="s">
        <v>795</v>
      </c>
      <c r="Q27" s="45" t="s">
        <v>796</v>
      </c>
      <c r="R27" s="45" t="s">
        <v>797</v>
      </c>
      <c r="S27" s="45" t="s">
        <v>798</v>
      </c>
      <c r="T27" s="45" t="s">
        <v>799</v>
      </c>
      <c r="U27" s="45" t="s">
        <v>800</v>
      </c>
      <c r="V27" s="45" t="s">
        <v>801</v>
      </c>
      <c r="W27" s="45" t="s">
        <v>802</v>
      </c>
      <c r="X27" s="45" t="s">
        <v>803</v>
      </c>
      <c r="Y27" s="45" t="s">
        <v>804</v>
      </c>
      <c r="Z27" s="45" t="s">
        <v>805</v>
      </c>
      <c r="AA27" s="45" t="s">
        <v>806</v>
      </c>
      <c r="AB27" s="45" t="s">
        <v>807</v>
      </c>
      <c r="AC27" s="45" t="s">
        <v>808</v>
      </c>
      <c r="AD27" s="45" t="s">
        <v>809</v>
      </c>
      <c r="AE27" s="45" t="s">
        <v>810</v>
      </c>
      <c r="AF27" s="45" t="s">
        <v>811</v>
      </c>
      <c r="AG27" s="45" t="s">
        <v>812</v>
      </c>
      <c r="AH27" s="45" t="s">
        <v>813</v>
      </c>
      <c r="AI27" s="45" t="s">
        <v>814</v>
      </c>
      <c r="AJ27" s="45" t="s">
        <v>815</v>
      </c>
      <c r="AK27" s="30"/>
    </row>
    <row r="28" spans="1:40" s="47" customFormat="1" ht="26.25" customHeight="1" x14ac:dyDescent="0.25">
      <c r="A28" s="58" t="s">
        <v>13</v>
      </c>
      <c r="B28" s="43">
        <f>SUM(D28:AJ28)</f>
        <v>375339331.90328312</v>
      </c>
      <c r="C28" s="46" t="s">
        <v>131</v>
      </c>
      <c r="D28" s="29">
        <v>19304336.156245902</v>
      </c>
      <c r="E28" s="29">
        <v>9722049.0814286377</v>
      </c>
      <c r="F28" s="29">
        <v>8564308.0770979151</v>
      </c>
      <c r="G28" s="29">
        <v>5664826.4122321345</v>
      </c>
      <c r="H28" s="29">
        <v>4494674.9785024542</v>
      </c>
      <c r="I28" s="29">
        <v>4880330.4745310871</v>
      </c>
      <c r="J28" s="29">
        <v>3814468.1267859442</v>
      </c>
      <c r="K28" s="29">
        <v>21429428.836658236</v>
      </c>
      <c r="L28" s="29">
        <v>16862658.5194856</v>
      </c>
      <c r="M28" s="29">
        <v>7200287.7349533625</v>
      </c>
      <c r="N28" s="29">
        <v>6749300.2565516746</v>
      </c>
      <c r="O28" s="29">
        <v>16486198.146777021</v>
      </c>
      <c r="P28" s="29">
        <v>3357077.8696103082</v>
      </c>
      <c r="Q28" s="29">
        <v>2004851.436713458</v>
      </c>
      <c r="R28" s="29">
        <v>4439761.8911913214</v>
      </c>
      <c r="S28" s="29">
        <v>28005950.779357698</v>
      </c>
      <c r="T28" s="29">
        <v>1689585.0562929423</v>
      </c>
      <c r="U28" s="29">
        <v>28120452.521175548</v>
      </c>
      <c r="V28" s="29">
        <v>32705771.989690572</v>
      </c>
      <c r="W28" s="29">
        <v>4035840.0059511554</v>
      </c>
      <c r="X28" s="29">
        <v>35383391.681803249</v>
      </c>
      <c r="Y28" s="29">
        <v>36908278.1482471</v>
      </c>
      <c r="Z28" s="29">
        <v>6616979.9935626928</v>
      </c>
      <c r="AA28" s="29">
        <v>5890770.934475963</v>
      </c>
      <c r="AB28" s="29">
        <v>6828686.1058985293</v>
      </c>
      <c r="AC28" s="29">
        <v>9839395.4672356099</v>
      </c>
      <c r="AD28" s="29">
        <v>12746269.117313392</v>
      </c>
      <c r="AE28" s="29">
        <v>5320759.9325052509</v>
      </c>
      <c r="AF28" s="29">
        <v>10347798.714890657</v>
      </c>
      <c r="AG28" s="29">
        <v>4818163.6337986803</v>
      </c>
      <c r="AH28" s="29">
        <v>2501115.5126301185</v>
      </c>
      <c r="AI28" s="29">
        <v>3284804.3771836362</v>
      </c>
      <c r="AJ28" s="29">
        <v>5320759.9325052509</v>
      </c>
      <c r="AK28" s="30"/>
    </row>
    <row r="29" spans="1:40" s="47" customFormat="1" ht="26.25" customHeight="1" x14ac:dyDescent="0.25">
      <c r="A29" s="59"/>
      <c r="B29" s="44"/>
      <c r="C29" s="46" t="s">
        <v>132</v>
      </c>
      <c r="D29" s="45" t="s">
        <v>816</v>
      </c>
      <c r="E29" s="45" t="s">
        <v>817</v>
      </c>
      <c r="F29" s="45" t="s">
        <v>818</v>
      </c>
      <c r="G29" s="45" t="s">
        <v>819</v>
      </c>
      <c r="H29" s="45" t="s">
        <v>820</v>
      </c>
      <c r="I29" s="45" t="s">
        <v>821</v>
      </c>
      <c r="J29" s="45" t="s">
        <v>822</v>
      </c>
      <c r="K29" s="45" t="s">
        <v>823</v>
      </c>
      <c r="L29" s="45" t="s">
        <v>824</v>
      </c>
      <c r="M29" s="45" t="s">
        <v>825</v>
      </c>
      <c r="N29" s="45" t="s">
        <v>826</v>
      </c>
      <c r="O29" s="45" t="s">
        <v>827</v>
      </c>
      <c r="P29" s="45" t="s">
        <v>828</v>
      </c>
      <c r="Q29" s="45" t="s">
        <v>829</v>
      </c>
      <c r="R29" s="45" t="s">
        <v>830</v>
      </c>
      <c r="S29" s="45" t="s">
        <v>831</v>
      </c>
      <c r="T29" s="45" t="s">
        <v>832</v>
      </c>
      <c r="U29" s="45" t="s">
        <v>833</v>
      </c>
      <c r="V29" s="45" t="s">
        <v>834</v>
      </c>
      <c r="W29" s="45" t="s">
        <v>835</v>
      </c>
      <c r="X29" s="45" t="s">
        <v>836</v>
      </c>
      <c r="Y29" s="45" t="s">
        <v>837</v>
      </c>
      <c r="Z29" s="45" t="s">
        <v>838</v>
      </c>
      <c r="AA29" s="45" t="s">
        <v>839</v>
      </c>
      <c r="AB29" s="45" t="s">
        <v>840</v>
      </c>
      <c r="AC29" s="45" t="s">
        <v>841</v>
      </c>
      <c r="AD29" s="45" t="s">
        <v>842</v>
      </c>
      <c r="AE29" s="45" t="s">
        <v>843</v>
      </c>
      <c r="AF29" s="45" t="s">
        <v>844</v>
      </c>
      <c r="AG29" s="45" t="s">
        <v>845</v>
      </c>
      <c r="AH29" s="45" t="s">
        <v>846</v>
      </c>
      <c r="AI29" s="45" t="s">
        <v>847</v>
      </c>
      <c r="AJ29" s="45" t="s">
        <v>848</v>
      </c>
      <c r="AK29" s="30"/>
    </row>
    <row r="30" spans="1:40" s="17" customFormat="1" ht="26.25" customHeight="1" x14ac:dyDescent="0.25">
      <c r="A30" s="58" t="s">
        <v>200</v>
      </c>
      <c r="B30" s="43">
        <f>SUM(D30:AJ30)</f>
        <v>340741427.20928442</v>
      </c>
      <c r="C30" s="28" t="s">
        <v>131</v>
      </c>
      <c r="D30" s="48">
        <v>9518720.9211955089</v>
      </c>
      <c r="E30" s="48">
        <v>7188324.8932234496</v>
      </c>
      <c r="F30" s="48">
        <v>3204612.8499366562</v>
      </c>
      <c r="G30" s="48">
        <v>9010645.9912351295</v>
      </c>
      <c r="H30" s="48">
        <v>10931554.855278039</v>
      </c>
      <c r="I30" s="48">
        <v>7499147.5741496133</v>
      </c>
      <c r="J30" s="48">
        <v>3251638.1473257532</v>
      </c>
      <c r="K30" s="48">
        <v>16834157.183639653</v>
      </c>
      <c r="L30" s="48">
        <v>24782690.779653654</v>
      </c>
      <c r="M30" s="48">
        <v>12470232.02278368</v>
      </c>
      <c r="N30" s="48">
        <v>8353172.087847461</v>
      </c>
      <c r="O30" s="48">
        <v>16673113.144338056</v>
      </c>
      <c r="P30" s="48">
        <v>3680935.2897088402</v>
      </c>
      <c r="Q30" s="48">
        <v>2045915.6117210565</v>
      </c>
      <c r="R30" s="48">
        <v>6282040.9502661619</v>
      </c>
      <c r="S30" s="48">
        <v>22888950.81239064</v>
      </c>
      <c r="T30" s="48">
        <v>1309073.8601972815</v>
      </c>
      <c r="U30" s="48">
        <v>16993200.162576143</v>
      </c>
      <c r="V30" s="48">
        <v>27310498.833176505</v>
      </c>
      <c r="W30" s="48">
        <v>3844246.4560288093</v>
      </c>
      <c r="X30" s="48">
        <v>18012122.372802906</v>
      </c>
      <c r="Y30" s="48">
        <v>33694487.675925702</v>
      </c>
      <c r="Z30" s="48">
        <v>6091531.18696607</v>
      </c>
      <c r="AA30" s="48">
        <v>9419538.7539835554</v>
      </c>
      <c r="AB30" s="48">
        <v>7715057.8777265456</v>
      </c>
      <c r="AC30" s="48">
        <v>6240163.9985390855</v>
      </c>
      <c r="AD30" s="48">
        <v>14387061.416244889</v>
      </c>
      <c r="AE30" s="48">
        <v>7689906.5421032254</v>
      </c>
      <c r="AF30" s="48">
        <v>9373221.2993773557</v>
      </c>
      <c r="AG30" s="48">
        <v>4222045.1654217355</v>
      </c>
      <c r="AH30" s="48">
        <v>2478069.3049751665</v>
      </c>
      <c r="AI30" s="48">
        <v>3885090.0152698555</v>
      </c>
      <c r="AJ30" s="49">
        <v>3460259.173276234</v>
      </c>
      <c r="AK30" s="30"/>
    </row>
    <row r="31" spans="1:40" s="17" customFormat="1" ht="26.25" customHeight="1" x14ac:dyDescent="0.25">
      <c r="A31" s="59"/>
      <c r="B31" s="44"/>
      <c r="C31" s="28" t="s">
        <v>132</v>
      </c>
      <c r="D31" s="45" t="s">
        <v>849</v>
      </c>
      <c r="E31" s="45" t="s">
        <v>850</v>
      </c>
      <c r="F31" s="45" t="s">
        <v>851</v>
      </c>
      <c r="G31" s="45" t="s">
        <v>852</v>
      </c>
      <c r="H31" s="45" t="s">
        <v>853</v>
      </c>
      <c r="I31" s="45" t="s">
        <v>854</v>
      </c>
      <c r="J31" s="45" t="s">
        <v>855</v>
      </c>
      <c r="K31" s="45" t="s">
        <v>856</v>
      </c>
      <c r="L31" s="45" t="s">
        <v>857</v>
      </c>
      <c r="M31" s="45" t="s">
        <v>858</v>
      </c>
      <c r="N31" s="45" t="s">
        <v>859</v>
      </c>
      <c r="O31" s="45" t="s">
        <v>860</v>
      </c>
      <c r="P31" s="45" t="s">
        <v>861</v>
      </c>
      <c r="Q31" s="45" t="s">
        <v>862</v>
      </c>
      <c r="R31" s="45" t="s">
        <v>863</v>
      </c>
      <c r="S31" s="45" t="s">
        <v>864</v>
      </c>
      <c r="T31" s="45" t="s">
        <v>865</v>
      </c>
      <c r="U31" s="45" t="s">
        <v>866</v>
      </c>
      <c r="V31" s="45" t="s">
        <v>867</v>
      </c>
      <c r="W31" s="45" t="s">
        <v>868</v>
      </c>
      <c r="X31" s="45" t="s">
        <v>869</v>
      </c>
      <c r="Y31" s="45" t="s">
        <v>870</v>
      </c>
      <c r="Z31" s="45" t="s">
        <v>871</v>
      </c>
      <c r="AA31" s="45" t="s">
        <v>872</v>
      </c>
      <c r="AB31" s="45" t="s">
        <v>873</v>
      </c>
      <c r="AC31" s="45" t="s">
        <v>874</v>
      </c>
      <c r="AD31" s="45" t="s">
        <v>875</v>
      </c>
      <c r="AE31" s="45" t="s">
        <v>876</v>
      </c>
      <c r="AF31" s="45" t="s">
        <v>877</v>
      </c>
      <c r="AG31" s="45" t="s">
        <v>878</v>
      </c>
      <c r="AH31" s="45" t="s">
        <v>879</v>
      </c>
      <c r="AI31" s="45" t="s">
        <v>880</v>
      </c>
      <c r="AJ31" s="45" t="s">
        <v>881</v>
      </c>
      <c r="AK31" s="30"/>
    </row>
    <row r="32" spans="1:40" s="17" customFormat="1" ht="26.25" customHeight="1" x14ac:dyDescent="0.25">
      <c r="A32" s="54" t="s">
        <v>370</v>
      </c>
      <c r="B32" s="43">
        <f>SUM(D32:AJ32)</f>
        <v>1569861223.545758</v>
      </c>
      <c r="C32" s="28" t="s">
        <v>131</v>
      </c>
      <c r="D32" s="29">
        <v>52691963.445800282</v>
      </c>
      <c r="E32" s="29">
        <v>36939192.218600169</v>
      </c>
      <c r="F32" s="29">
        <v>14470717.969399977</v>
      </c>
      <c r="G32" s="29">
        <v>55012808.958800115</v>
      </c>
      <c r="H32" s="29">
        <v>42294194.998999983</v>
      </c>
      <c r="I32" s="29">
        <v>115557277.4048018</v>
      </c>
      <c r="J32" s="29">
        <v>23547275.232600022</v>
      </c>
      <c r="K32" s="29">
        <v>60228666.162000373</v>
      </c>
      <c r="L32" s="29">
        <v>49361326.894600071</v>
      </c>
      <c r="M32" s="29">
        <v>115557277.4048018</v>
      </c>
      <c r="N32" s="29">
        <v>15294165.615399932</v>
      </c>
      <c r="O32" s="29">
        <v>48602590.925000012</v>
      </c>
      <c r="P32" s="29">
        <v>6893467.5935999863</v>
      </c>
      <c r="Q32" s="29">
        <v>18263180.975199956</v>
      </c>
      <c r="R32" s="29">
        <v>19349100.720599972</v>
      </c>
      <c r="S32" s="29">
        <v>83810061.006000966</v>
      </c>
      <c r="T32" s="29">
        <v>31708170.442199968</v>
      </c>
      <c r="U32" s="29">
        <v>192371061.27960172</v>
      </c>
      <c r="V32" s="29">
        <v>143141577.93180126</v>
      </c>
      <c r="W32" s="29">
        <v>7700197.8127471535</v>
      </c>
      <c r="X32" s="29">
        <v>100625087.93680046</v>
      </c>
      <c r="Y32" s="29">
        <v>87789748.219601974</v>
      </c>
      <c r="Z32" s="29">
        <v>14451560.576599974</v>
      </c>
      <c r="AA32" s="29">
        <v>11425602.122199988</v>
      </c>
      <c r="AB32" s="29">
        <v>28851071.069799926</v>
      </c>
      <c r="AC32" s="29">
        <v>48971891.060400099</v>
      </c>
      <c r="AD32" s="29">
        <v>25055800.35419995</v>
      </c>
      <c r="AE32" s="29">
        <v>18039322.103599969</v>
      </c>
      <c r="AF32" s="29">
        <v>36640489.366600156</v>
      </c>
      <c r="AG32" s="29">
        <v>16170289.620799981</v>
      </c>
      <c r="AH32" s="29">
        <v>23547275.232600022</v>
      </c>
      <c r="AI32" s="29">
        <v>24386479.646200012</v>
      </c>
      <c r="AJ32" s="29">
        <v>1112331.2437999914</v>
      </c>
      <c r="AK32" s="30"/>
    </row>
    <row r="33" spans="1:37" s="17" customFormat="1" ht="26.25" customHeight="1" x14ac:dyDescent="0.25">
      <c r="A33" s="59"/>
      <c r="B33" s="44"/>
      <c r="C33" s="28" t="s">
        <v>132</v>
      </c>
      <c r="D33" s="45" t="s">
        <v>882</v>
      </c>
      <c r="E33" s="45" t="s">
        <v>883</v>
      </c>
      <c r="F33" s="45" t="s">
        <v>884</v>
      </c>
      <c r="G33" s="45" t="s">
        <v>885</v>
      </c>
      <c r="H33" s="45" t="s">
        <v>886</v>
      </c>
      <c r="I33" s="45" t="s">
        <v>887</v>
      </c>
      <c r="J33" s="45" t="s">
        <v>888</v>
      </c>
      <c r="K33" s="45" t="s">
        <v>889</v>
      </c>
      <c r="L33" s="45" t="s">
        <v>890</v>
      </c>
      <c r="M33" s="45" t="s">
        <v>891</v>
      </c>
      <c r="N33" s="45" t="s">
        <v>892</v>
      </c>
      <c r="O33" s="45" t="s">
        <v>893</v>
      </c>
      <c r="P33" s="45" t="s">
        <v>894</v>
      </c>
      <c r="Q33" s="45" t="s">
        <v>895</v>
      </c>
      <c r="R33" s="45" t="s">
        <v>896</v>
      </c>
      <c r="S33" s="45" t="s">
        <v>897</v>
      </c>
      <c r="T33" s="45" t="s">
        <v>898</v>
      </c>
      <c r="U33" s="45" t="s">
        <v>899</v>
      </c>
      <c r="V33" s="45" t="s">
        <v>900</v>
      </c>
      <c r="W33" s="45" t="s">
        <v>901</v>
      </c>
      <c r="X33" s="45" t="s">
        <v>902</v>
      </c>
      <c r="Y33" s="45" t="s">
        <v>903</v>
      </c>
      <c r="Z33" s="45" t="s">
        <v>904</v>
      </c>
      <c r="AA33" s="45" t="s">
        <v>905</v>
      </c>
      <c r="AB33" s="45" t="s">
        <v>906</v>
      </c>
      <c r="AC33" s="45" t="s">
        <v>907</v>
      </c>
      <c r="AD33" s="45" t="s">
        <v>908</v>
      </c>
      <c r="AE33" s="45" t="s">
        <v>909</v>
      </c>
      <c r="AF33" s="45" t="s">
        <v>910</v>
      </c>
      <c r="AG33" s="45" t="s">
        <v>911</v>
      </c>
      <c r="AH33" s="45" t="s">
        <v>912</v>
      </c>
      <c r="AI33" s="45" t="s">
        <v>913</v>
      </c>
      <c r="AJ33" s="45" t="s">
        <v>914</v>
      </c>
      <c r="AK33" s="30"/>
    </row>
    <row r="34" spans="1:37" s="17" customFormat="1" ht="26.25" customHeight="1" x14ac:dyDescent="0.25">
      <c r="A34" s="54" t="s">
        <v>915</v>
      </c>
      <c r="B34" s="43">
        <f>SUM(D34:AJ34)</f>
        <v>346384600</v>
      </c>
      <c r="C34" s="28" t="s">
        <v>131</v>
      </c>
      <c r="D34" s="29">
        <v>15742689.710250152</v>
      </c>
      <c r="E34" s="29">
        <v>10141541.881031852</v>
      </c>
      <c r="F34" s="29">
        <v>5067838.8866160056</v>
      </c>
      <c r="G34" s="29">
        <v>14122889.394697789</v>
      </c>
      <c r="H34" s="29">
        <v>9460410.9037396554</v>
      </c>
      <c r="I34" s="29">
        <v>6928461.9946495881</v>
      </c>
      <c r="J34" s="29">
        <v>3865732.798227313</v>
      </c>
      <c r="K34" s="29">
        <v>14002208.182442948</v>
      </c>
      <c r="L34" s="29">
        <v>14018083.045022018</v>
      </c>
      <c r="M34" s="29">
        <v>13628448.648785692</v>
      </c>
      <c r="N34" s="29">
        <v>8056843.552979812</v>
      </c>
      <c r="O34" s="29">
        <v>11990322.140968591</v>
      </c>
      <c r="P34" s="29">
        <v>4703414.5602133945</v>
      </c>
      <c r="Q34" s="29">
        <v>1682004.2995826514</v>
      </c>
      <c r="R34" s="29">
        <v>4752401.1023735814</v>
      </c>
      <c r="S34" s="29">
        <v>25505749.818678215</v>
      </c>
      <c r="T34" s="29">
        <v>1342609.3992339356</v>
      </c>
      <c r="U34" s="29">
        <v>12991154.578576695</v>
      </c>
      <c r="V34" s="29">
        <v>18284707.136388946</v>
      </c>
      <c r="W34" s="29">
        <v>5859908.4340433814</v>
      </c>
      <c r="X34" s="29">
        <v>17466833.086551771</v>
      </c>
      <c r="Y34" s="29">
        <v>47200786.248534739</v>
      </c>
      <c r="Z34" s="29">
        <v>9294419.8273216579</v>
      </c>
      <c r="AA34" s="29">
        <v>8224707.1195815066</v>
      </c>
      <c r="AB34" s="29">
        <v>7151917.5521468278</v>
      </c>
      <c r="AC34" s="29">
        <v>7557965.8894020868</v>
      </c>
      <c r="AD34" s="29">
        <v>11440849.458662147</v>
      </c>
      <c r="AE34" s="29">
        <v>8022465.6705521587</v>
      </c>
      <c r="AF34" s="29">
        <v>10602974.713634737</v>
      </c>
      <c r="AG34" s="29">
        <v>4145697.4997702385</v>
      </c>
      <c r="AH34" s="29">
        <v>2577155.1988182086</v>
      </c>
      <c r="AI34" s="29">
        <v>5283781.2134894691</v>
      </c>
      <c r="AJ34" s="29">
        <v>5267626.0530322697</v>
      </c>
      <c r="AK34" s="30"/>
    </row>
    <row r="35" spans="1:37" s="17" customFormat="1" ht="26.25" customHeight="1" x14ac:dyDescent="0.25">
      <c r="A35" s="59"/>
      <c r="B35" s="44"/>
      <c r="C35" s="28" t="s">
        <v>132</v>
      </c>
      <c r="D35" s="45" t="s">
        <v>916</v>
      </c>
      <c r="E35" s="45" t="s">
        <v>917</v>
      </c>
      <c r="F35" s="45" t="s">
        <v>918</v>
      </c>
      <c r="G35" s="45" t="s">
        <v>919</v>
      </c>
      <c r="H35" s="45" t="s">
        <v>920</v>
      </c>
      <c r="I35" s="45" t="s">
        <v>921</v>
      </c>
      <c r="J35" s="45" t="s">
        <v>922</v>
      </c>
      <c r="K35" s="45" t="s">
        <v>923</v>
      </c>
      <c r="L35" s="45" t="s">
        <v>924</v>
      </c>
      <c r="M35" s="45" t="s">
        <v>925</v>
      </c>
      <c r="N35" s="45" t="s">
        <v>926</v>
      </c>
      <c r="O35" s="45" t="s">
        <v>927</v>
      </c>
      <c r="P35" s="45" t="s">
        <v>928</v>
      </c>
      <c r="Q35" s="45" t="s">
        <v>929</v>
      </c>
      <c r="R35" s="45" t="s">
        <v>930</v>
      </c>
      <c r="S35" s="45" t="s">
        <v>931</v>
      </c>
      <c r="T35" s="45" t="s">
        <v>932</v>
      </c>
      <c r="U35" s="45" t="s">
        <v>933</v>
      </c>
      <c r="V35" s="45" t="s">
        <v>934</v>
      </c>
      <c r="W35" s="45" t="s">
        <v>935</v>
      </c>
      <c r="X35" s="45" t="s">
        <v>936</v>
      </c>
      <c r="Y35" s="45" t="s">
        <v>937</v>
      </c>
      <c r="Z35" s="45" t="s">
        <v>938</v>
      </c>
      <c r="AA35" s="45" t="s">
        <v>939</v>
      </c>
      <c r="AB35" s="45" t="s">
        <v>940</v>
      </c>
      <c r="AC35" s="45" t="s">
        <v>941</v>
      </c>
      <c r="AD35" s="45" t="s">
        <v>942</v>
      </c>
      <c r="AE35" s="45" t="s">
        <v>943</v>
      </c>
      <c r="AF35" s="45" t="s">
        <v>944</v>
      </c>
      <c r="AG35" s="45" t="s">
        <v>945</v>
      </c>
      <c r="AH35" s="45" t="s">
        <v>946</v>
      </c>
      <c r="AI35" s="45" t="s">
        <v>947</v>
      </c>
      <c r="AJ35" s="45" t="s">
        <v>948</v>
      </c>
      <c r="AK35" s="30"/>
    </row>
  </sheetData>
  <mergeCells count="14">
    <mergeCell ref="A28:A29"/>
    <mergeCell ref="A30:A31"/>
    <mergeCell ref="A32:A33"/>
    <mergeCell ref="A34:A35"/>
    <mergeCell ref="A10:A11"/>
    <mergeCell ref="A20:A21"/>
    <mergeCell ref="A22:A23"/>
    <mergeCell ref="A24:A25"/>
    <mergeCell ref="A26:A27"/>
    <mergeCell ref="B10:B11"/>
    <mergeCell ref="A12:A13"/>
    <mergeCell ref="A14:A15"/>
    <mergeCell ref="A16:A17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Consumer Promotions</vt:lpstr>
      <vt:lpstr>Corp Budgets &amp; SIDs</vt:lpstr>
      <vt:lpstr>Brand Budgets &amp; SIDs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Trivedi</dc:creator>
  <cp:lastModifiedBy>localapp</cp:lastModifiedBy>
  <dcterms:created xsi:type="dcterms:W3CDTF">2020-11-12T10:11:45Z</dcterms:created>
  <dcterms:modified xsi:type="dcterms:W3CDTF">2020-12-01T13:08:03Z</dcterms:modified>
</cp:coreProperties>
</file>