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4gupta\Downloads\final_exam\ECE285_GPU_Programmin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  <c r="J33" i="1"/>
  <c r="K33" i="1"/>
  <c r="I34" i="1"/>
  <c r="H34" i="1"/>
  <c r="H33" i="1"/>
  <c r="I33" i="1"/>
  <c r="F34" i="1"/>
  <c r="G34" i="1"/>
  <c r="F33" i="1"/>
  <c r="G33" i="1"/>
  <c r="E34" i="1"/>
  <c r="E33" i="1"/>
  <c r="D34" i="1"/>
  <c r="D33" i="1"/>
  <c r="B13" i="1"/>
  <c r="G5" i="1"/>
  <c r="E5" i="1"/>
  <c r="F12" i="1"/>
  <c r="F13" i="1" s="1"/>
  <c r="D13" i="1"/>
  <c r="D12" i="1"/>
  <c r="C12" i="1"/>
  <c r="B12" i="1"/>
  <c r="C13" i="1" s="1"/>
</calcChain>
</file>

<file path=xl/sharedStrings.xml><?xml version="1.0" encoding="utf-8"?>
<sst xmlns="http://schemas.openxmlformats.org/spreadsheetml/2006/main" count="41" uniqueCount="21">
  <si>
    <t>apply_gaussian_kernel</t>
  </si>
  <si>
    <t>apply_sobel_filter_x</t>
  </si>
  <si>
    <t>apply_sobel_filter_y</t>
  </si>
  <si>
    <t>calculate_sobel_magnitude</t>
  </si>
  <si>
    <t>calculate_sobel_direction</t>
  </si>
  <si>
    <t>apply_non_max_suppression</t>
  </si>
  <si>
    <t>compute_pixel_thresholds</t>
  </si>
  <si>
    <t>apply_double_thresholds</t>
  </si>
  <si>
    <t>apply_hysteresis_edge_tracking</t>
  </si>
  <si>
    <t>CPU</t>
  </si>
  <si>
    <t>GPU</t>
  </si>
  <si>
    <t>Total</t>
  </si>
  <si>
    <t>daimler_800_410</t>
  </si>
  <si>
    <t>GPU (stream for mag/dir)</t>
  </si>
  <si>
    <t>GPU (stream for sobel x / y)</t>
  </si>
  <si>
    <t>changes</t>
  </si>
  <si>
    <t>Speed V/S CPU</t>
  </si>
  <si>
    <t>Horses_Run_Animals_horse_9192x6012</t>
  </si>
  <si>
    <t>Red_Mazda_2528_1368</t>
  </si>
  <si>
    <t>range_rover_1920_1080</t>
  </si>
  <si>
    <t>daimler_800_777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</si>
</sst>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2" fillId="3" borderId="1" xfId="2"/>
    <xf numFmtId="0" fontId="3" fillId="0" borderId="2" xfId="3"/>
    <xf numFmtId="0" fontId="3" fillId="0" borderId="2" xfId="3" applyAlignment="1">
      <alignment horizontal="center"/>
    </xf>
  </cellXfs>
  <cellStyles count="4">
    <cellStyle name="Calculation" xfId="2" builtinId="22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17" sqref="C17"/>
    </sheetView>
  </sheetViews>
  <sheetFormatPr defaultRowHeight="15" x14ac:dyDescent="0.25"/>
  <cols>
    <col min="1" max="1" width="32" customWidth="1"/>
    <col min="4" max="4" width="25.7109375" customWidth="1"/>
    <col min="5" max="5" width="15.7109375" customWidth="1"/>
    <col min="6" max="6" width="24.7109375" customWidth="1"/>
    <col min="7" max="7" width="12.5703125" customWidth="1"/>
    <col min="8" max="8" width="15" customWidth="1"/>
    <col min="9" max="9" width="12.85546875" customWidth="1"/>
    <col min="10" max="10" width="10.5703125" customWidth="1"/>
    <col min="11" max="11" width="14.7109375" customWidth="1"/>
  </cols>
  <sheetData>
    <row r="1" spans="1:7" ht="15.75" thickBot="1" x14ac:dyDescent="0.3">
      <c r="A1" s="3"/>
      <c r="B1" s="4" t="s">
        <v>12</v>
      </c>
      <c r="C1" s="4"/>
      <c r="D1" s="3"/>
      <c r="E1" s="3"/>
      <c r="F1" s="3"/>
      <c r="G1" s="3"/>
    </row>
    <row r="2" spans="1:7" ht="16.5" thickTop="1" thickBot="1" x14ac:dyDescent="0.3">
      <c r="A2" s="3"/>
      <c r="B2" s="3" t="s">
        <v>9</v>
      </c>
      <c r="C2" s="3" t="s">
        <v>10</v>
      </c>
      <c r="D2" s="3" t="s">
        <v>14</v>
      </c>
      <c r="E2" s="3" t="s">
        <v>15</v>
      </c>
      <c r="F2" s="3" t="s">
        <v>13</v>
      </c>
      <c r="G2" s="3" t="s">
        <v>15</v>
      </c>
    </row>
    <row r="3" spans="1:7" ht="15.75" thickTop="1" x14ac:dyDescent="0.25">
      <c r="A3" t="s">
        <v>0</v>
      </c>
      <c r="B3">
        <v>18.03</v>
      </c>
      <c r="C3">
        <v>0.20275000000000001</v>
      </c>
      <c r="D3">
        <v>0.19827</v>
      </c>
      <c r="F3">
        <v>0.19964999999999999</v>
      </c>
    </row>
    <row r="4" spans="1:7" x14ac:dyDescent="0.25">
      <c r="A4" t="s">
        <v>6</v>
      </c>
      <c r="B4">
        <v>0.71</v>
      </c>
      <c r="C4">
        <v>0.19885</v>
      </c>
      <c r="D4">
        <v>0.19250999999999999</v>
      </c>
      <c r="F4">
        <v>0.19980999999999999</v>
      </c>
    </row>
    <row r="5" spans="1:7" x14ac:dyDescent="0.25">
      <c r="A5" t="s">
        <v>1</v>
      </c>
      <c r="B5">
        <v>35.85</v>
      </c>
      <c r="C5">
        <v>0.36656</v>
      </c>
      <c r="D5">
        <v>1.0200000000000001E-3</v>
      </c>
      <c r="E5" s="1">
        <f>SUM(C5:C7) - SUM(D5:D7)</f>
        <v>0.68220999999999998</v>
      </c>
      <c r="F5">
        <v>8.3000000000000001E-4</v>
      </c>
      <c r="G5" s="1">
        <f>SUM(D5:D9) - SUM(F5:F9)</f>
        <v>0.24640000000000001</v>
      </c>
    </row>
    <row r="6" spans="1:7" x14ac:dyDescent="0.25">
      <c r="A6" t="s">
        <v>2</v>
      </c>
      <c r="B6">
        <v>34.93</v>
      </c>
      <c r="C6">
        <v>0.36764999999999998</v>
      </c>
      <c r="D6">
        <v>0</v>
      </c>
      <c r="E6" s="1"/>
      <c r="F6">
        <v>0</v>
      </c>
      <c r="G6" s="1"/>
    </row>
    <row r="7" spans="1:7" x14ac:dyDescent="0.25">
      <c r="A7" t="s">
        <v>3</v>
      </c>
      <c r="B7">
        <v>2.83</v>
      </c>
      <c r="C7">
        <v>5.2639999999999999E-2</v>
      </c>
      <c r="D7">
        <v>0.10362</v>
      </c>
      <c r="E7" s="1"/>
      <c r="F7">
        <v>1.09E-3</v>
      </c>
      <c r="G7" s="1"/>
    </row>
    <row r="8" spans="1:7" x14ac:dyDescent="0.25">
      <c r="A8" t="s">
        <v>4</v>
      </c>
      <c r="B8">
        <v>6.4</v>
      </c>
      <c r="C8">
        <v>0.16352</v>
      </c>
      <c r="D8">
        <v>0.16186</v>
      </c>
      <c r="F8">
        <v>0</v>
      </c>
      <c r="G8" s="1"/>
    </row>
    <row r="9" spans="1:7" x14ac:dyDescent="0.25">
      <c r="A9" t="s">
        <v>5</v>
      </c>
      <c r="B9">
        <v>4.22</v>
      </c>
      <c r="C9">
        <v>6.2560000000000004E-2</v>
      </c>
      <c r="D9">
        <v>6.6619999999999999E-2</v>
      </c>
      <c r="F9">
        <v>8.48E-2</v>
      </c>
      <c r="G9" s="1"/>
    </row>
    <row r="10" spans="1:7" x14ac:dyDescent="0.25">
      <c r="A10" t="s">
        <v>7</v>
      </c>
      <c r="B10">
        <v>1.76</v>
      </c>
      <c r="C10">
        <v>3.6900000000000002E-2</v>
      </c>
      <c r="D10">
        <v>9.2700000000000005E-2</v>
      </c>
      <c r="F10">
        <v>9.2060000000000003E-2</v>
      </c>
    </row>
    <row r="11" spans="1:7" x14ac:dyDescent="0.25">
      <c r="A11" t="s">
        <v>8</v>
      </c>
      <c r="B11">
        <v>1.81</v>
      </c>
      <c r="C11">
        <v>6.7970000000000003E-2</v>
      </c>
      <c r="D11">
        <v>0.16342000000000001</v>
      </c>
      <c r="F11">
        <v>0.11866</v>
      </c>
    </row>
    <row r="12" spans="1:7" x14ac:dyDescent="0.25">
      <c r="A12" s="2" t="s">
        <v>11</v>
      </c>
      <c r="B12" s="2">
        <f>SUM(B3:B11)</f>
        <v>106.54000000000002</v>
      </c>
      <c r="C12" s="2">
        <f>SUM(C3:C11)</f>
        <v>1.5194000000000001</v>
      </c>
      <c r="D12" s="2">
        <f>SUM(D3:D11)</f>
        <v>0.98002000000000011</v>
      </c>
      <c r="E12" s="2"/>
      <c r="F12" s="2">
        <f>SUM(F3:F11)</f>
        <v>0.69689999999999996</v>
      </c>
    </row>
    <row r="13" spans="1:7" x14ac:dyDescent="0.25">
      <c r="A13" s="2" t="s">
        <v>16</v>
      </c>
      <c r="B13" s="2">
        <f>B12/B12</f>
        <v>1</v>
      </c>
      <c r="C13" s="2">
        <f>B12/C12</f>
        <v>70.119784125312634</v>
      </c>
      <c r="D13" s="2">
        <f>B12/D12</f>
        <v>108.71206710067142</v>
      </c>
      <c r="E13" s="2"/>
      <c r="F13" s="2">
        <f>B12/F12</f>
        <v>152.87702683311812</v>
      </c>
    </row>
    <row r="22" spans="1:11" ht="15.75" thickBot="1" x14ac:dyDescent="0.3">
      <c r="A22" s="3"/>
      <c r="B22" s="3"/>
      <c r="C22" s="3"/>
      <c r="D22" s="4" t="s">
        <v>17</v>
      </c>
      <c r="E22" s="4"/>
      <c r="F22" s="4" t="s">
        <v>18</v>
      </c>
      <c r="G22" s="4"/>
      <c r="H22" s="4" t="s">
        <v>19</v>
      </c>
      <c r="I22" s="4"/>
      <c r="J22" s="4" t="s">
        <v>20</v>
      </c>
      <c r="K22" s="4"/>
    </row>
    <row r="23" spans="1:11" ht="16.5" thickTop="1" thickBot="1" x14ac:dyDescent="0.3">
      <c r="A23" s="3"/>
      <c r="B23" s="3"/>
      <c r="C23" s="3"/>
      <c r="D23" s="3" t="s">
        <v>9</v>
      </c>
      <c r="E23" s="3" t="s">
        <v>10</v>
      </c>
      <c r="F23" s="3" t="s">
        <v>9</v>
      </c>
      <c r="G23" s="3" t="s">
        <v>10</v>
      </c>
      <c r="H23" s="3" t="s">
        <v>9</v>
      </c>
      <c r="I23" s="3" t="s">
        <v>10</v>
      </c>
      <c r="J23" s="3" t="s">
        <v>9</v>
      </c>
      <c r="K23" s="3" t="s">
        <v>10</v>
      </c>
    </row>
    <row r="24" spans="1:11" ht="15.75" thickTop="1" x14ac:dyDescent="0.25">
      <c r="A24" t="s">
        <v>0</v>
      </c>
      <c r="D24">
        <v>1629.69</v>
      </c>
      <c r="E24">
        <v>17.352029999999999</v>
      </c>
      <c r="F24">
        <v>103.37</v>
      </c>
      <c r="G24">
        <v>1.07213</v>
      </c>
      <c r="H24">
        <v>62.06</v>
      </c>
      <c r="I24">
        <v>0.64866999999999997</v>
      </c>
      <c r="J24">
        <v>18.739999999999998</v>
      </c>
      <c r="K24">
        <v>0.20058000000000001</v>
      </c>
    </row>
    <row r="25" spans="1:11" x14ac:dyDescent="0.25">
      <c r="A25" t="s">
        <v>6</v>
      </c>
      <c r="D25">
        <v>63.61</v>
      </c>
      <c r="E25">
        <v>12.748799999999999</v>
      </c>
      <c r="F25">
        <v>3.98</v>
      </c>
      <c r="G25">
        <v>0.87002000000000002</v>
      </c>
      <c r="H25">
        <v>2.39</v>
      </c>
      <c r="I25">
        <v>0.51500999999999997</v>
      </c>
      <c r="J25">
        <v>0.72</v>
      </c>
      <c r="K25">
        <v>0.21187</v>
      </c>
    </row>
    <row r="26" spans="1:11" x14ac:dyDescent="0.25">
      <c r="A26" t="s">
        <v>1</v>
      </c>
      <c r="D26">
        <v>3192.68</v>
      </c>
      <c r="E26">
        <v>1.6299999999999999E-3</v>
      </c>
      <c r="F26">
        <v>197.6</v>
      </c>
      <c r="G26">
        <v>1.6999999999999999E-3</v>
      </c>
      <c r="H26">
        <v>122.05</v>
      </c>
      <c r="I26">
        <v>1.6999999999999999E-3</v>
      </c>
      <c r="J26">
        <v>35.380000000000003</v>
      </c>
      <c r="K26">
        <v>8.0000000000000004E-4</v>
      </c>
    </row>
    <row r="27" spans="1:11" x14ac:dyDescent="0.25">
      <c r="A27" t="s">
        <v>2</v>
      </c>
      <c r="D27">
        <v>3135.95</v>
      </c>
      <c r="E27">
        <v>6.7580000000000001E-2</v>
      </c>
      <c r="F27">
        <v>194.29</v>
      </c>
      <c r="G27">
        <v>4.3040000000000002E-2</v>
      </c>
      <c r="H27">
        <v>127.96</v>
      </c>
      <c r="I27">
        <v>0</v>
      </c>
      <c r="J27">
        <v>34.74</v>
      </c>
      <c r="K27">
        <v>0</v>
      </c>
    </row>
    <row r="28" spans="1:11" x14ac:dyDescent="0.25">
      <c r="A28" t="s">
        <v>3</v>
      </c>
      <c r="D28">
        <v>254.7</v>
      </c>
      <c r="E28">
        <v>0</v>
      </c>
      <c r="F28">
        <v>16.149999999999999</v>
      </c>
      <c r="G28">
        <v>0</v>
      </c>
      <c r="H28">
        <v>11.81</v>
      </c>
      <c r="I28">
        <v>3.0589999999999999E-2</v>
      </c>
      <c r="J28">
        <v>3.01</v>
      </c>
      <c r="K28">
        <v>3.542E-2</v>
      </c>
    </row>
    <row r="29" spans="1:11" x14ac:dyDescent="0.25">
      <c r="A29" t="s">
        <v>4</v>
      </c>
      <c r="D29">
        <v>561.04</v>
      </c>
      <c r="E29">
        <v>5.3512599999999999</v>
      </c>
      <c r="F29">
        <v>33.979999999999997</v>
      </c>
      <c r="G29">
        <v>0.33821000000000001</v>
      </c>
      <c r="H29">
        <v>20.36</v>
      </c>
      <c r="I29">
        <v>0</v>
      </c>
      <c r="J29">
        <v>6.32</v>
      </c>
      <c r="K29">
        <v>0</v>
      </c>
    </row>
    <row r="30" spans="1:11" x14ac:dyDescent="0.25">
      <c r="A30" t="s">
        <v>5</v>
      </c>
      <c r="D30">
        <v>420.45</v>
      </c>
      <c r="E30">
        <v>0</v>
      </c>
      <c r="F30">
        <v>21.3</v>
      </c>
      <c r="G30">
        <v>0</v>
      </c>
      <c r="H30">
        <v>15.89</v>
      </c>
      <c r="I30">
        <v>0.2089</v>
      </c>
      <c r="J30">
        <v>4.29</v>
      </c>
      <c r="K30">
        <v>6.2530000000000002E-2</v>
      </c>
    </row>
    <row r="31" spans="1:11" x14ac:dyDescent="0.25">
      <c r="A31" t="s">
        <v>7</v>
      </c>
      <c r="D31">
        <v>195.8</v>
      </c>
      <c r="E31">
        <v>2.8958699999999999</v>
      </c>
      <c r="F31">
        <v>10.35</v>
      </c>
      <c r="G31">
        <v>0.18890000000000001</v>
      </c>
      <c r="H31">
        <v>6</v>
      </c>
      <c r="I31">
        <v>0.11165</v>
      </c>
      <c r="J31">
        <v>1.92</v>
      </c>
      <c r="K31">
        <v>3.5650000000000001E-2</v>
      </c>
    </row>
    <row r="32" spans="1:11" x14ac:dyDescent="0.25">
      <c r="A32" t="s">
        <v>8</v>
      </c>
      <c r="D32">
        <v>209.98</v>
      </c>
      <c r="E32">
        <v>8.4365400000000008</v>
      </c>
      <c r="F32">
        <v>10.3</v>
      </c>
      <c r="G32">
        <v>0.42249999999999999</v>
      </c>
      <c r="H32">
        <v>6.4</v>
      </c>
      <c r="I32">
        <v>0.25600000000000001</v>
      </c>
      <c r="J32">
        <v>1.83</v>
      </c>
      <c r="K32">
        <v>7.0239999999999997E-2</v>
      </c>
    </row>
    <row r="33" spans="1:11" x14ac:dyDescent="0.25">
      <c r="A33" s="2" t="s">
        <v>11</v>
      </c>
      <c r="B33" s="2"/>
      <c r="C33" s="2"/>
      <c r="D33" s="2">
        <f>SUM(D24:D32)</f>
        <v>9663.8999999999978</v>
      </c>
      <c r="E33" s="2">
        <f>SUM(E24:E32)</f>
        <v>46.85371</v>
      </c>
      <c r="F33" s="2">
        <f t="shared" ref="F33:G33" si="0">SUM(F24:F32)</f>
        <v>591.31999999999994</v>
      </c>
      <c r="G33" s="2">
        <f t="shared" si="0"/>
        <v>2.9364999999999997</v>
      </c>
      <c r="H33" s="2">
        <f t="shared" ref="H33" si="1">SUM(H24:H32)</f>
        <v>374.91999999999996</v>
      </c>
      <c r="I33" s="2">
        <f t="shared" ref="I33" si="2">SUM(I24:I32)</f>
        <v>1.7725199999999999</v>
      </c>
      <c r="J33" s="2">
        <f t="shared" ref="J33" si="3">SUM(J24:J32)</f>
        <v>106.95000000000003</v>
      </c>
      <c r="K33" s="2">
        <f t="shared" ref="K33" si="4">SUM(K24:K32)</f>
        <v>0.61708999999999992</v>
      </c>
    </row>
    <row r="34" spans="1:11" x14ac:dyDescent="0.25">
      <c r="A34" s="2" t="s">
        <v>16</v>
      </c>
      <c r="B34" s="2"/>
      <c r="C34" s="2"/>
      <c r="D34" s="2">
        <f>D33/D33</f>
        <v>1</v>
      </c>
      <c r="E34" s="2">
        <f>D33/E33</f>
        <v>206.25687912440654</v>
      </c>
      <c r="F34" s="2">
        <f>F33/F33</f>
        <v>1</v>
      </c>
      <c r="G34" s="2">
        <f>F33/G33</f>
        <v>201.36897667290992</v>
      </c>
      <c r="H34" s="2">
        <f>H33/H33</f>
        <v>1</v>
      </c>
      <c r="I34" s="2">
        <f>H33/I33</f>
        <v>211.51806467628009</v>
      </c>
      <c r="J34" s="2">
        <f>J33/J33</f>
        <v>1</v>
      </c>
      <c r="K34" s="2">
        <f>J33/K33</f>
        <v>173.31345508758861</v>
      </c>
    </row>
  </sheetData>
  <mergeCells count="7">
    <mergeCell ref="J22:K22"/>
    <mergeCell ref="B1:C1"/>
    <mergeCell ref="E5:E7"/>
    <mergeCell ref="G5:G9"/>
    <mergeCell ref="D22:E22"/>
    <mergeCell ref="F22:G22"/>
    <mergeCell ref="H22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Rohit Gupta</cp:lastModifiedBy>
  <dcterms:created xsi:type="dcterms:W3CDTF">2019-12-12T20:33:52Z</dcterms:created>
  <dcterms:modified xsi:type="dcterms:W3CDTF">2019-12-13T00:19:11Z</dcterms:modified>
</cp:coreProperties>
</file>