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4gupta\Downloads\final_exam\ECE285_GPU_Programm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J33" i="1" l="1"/>
  <c r="K33" i="1"/>
  <c r="H33" i="1"/>
  <c r="I33" i="1"/>
  <c r="F33" i="1"/>
  <c r="F34" i="1" s="1"/>
  <c r="G33" i="1"/>
  <c r="E33" i="1"/>
  <c r="D33" i="1"/>
  <c r="F12" i="1"/>
  <c r="D12" i="1"/>
  <c r="C12" i="1"/>
  <c r="B12" i="1"/>
  <c r="K34" i="1" l="1"/>
  <c r="J34" i="1"/>
  <c r="I34" i="1"/>
  <c r="H34" i="1"/>
  <c r="G34" i="1"/>
  <c r="E34" i="1"/>
  <c r="D34" i="1"/>
  <c r="C13" i="1"/>
  <c r="B13" i="1"/>
  <c r="F13" i="1"/>
  <c r="D13" i="1"/>
</calcChain>
</file>

<file path=xl/sharedStrings.xml><?xml version="1.0" encoding="utf-8"?>
<sst xmlns="http://schemas.openxmlformats.org/spreadsheetml/2006/main" count="41" uniqueCount="20">
  <si>
    <t>apply_gaussian_kernel</t>
  </si>
  <si>
    <t>apply_sobel_filter_x</t>
  </si>
  <si>
    <t>apply_sobel_filter_y</t>
  </si>
  <si>
    <t>calculate_sobel_magnitude</t>
  </si>
  <si>
    <t>calculate_sobel_direction</t>
  </si>
  <si>
    <t>apply_non_max_suppression</t>
  </si>
  <si>
    <t>compute_pixel_thresholds</t>
  </si>
  <si>
    <t>apply_double_thresholds</t>
  </si>
  <si>
    <t>apply_hysteresis_edge_tracking</t>
  </si>
  <si>
    <t>CPU</t>
  </si>
  <si>
    <t>GPU</t>
  </si>
  <si>
    <t>Total</t>
  </si>
  <si>
    <t>GPU (stream for mag/dir)</t>
  </si>
  <si>
    <t>GPU (stream for sobel x / y)</t>
  </si>
  <si>
    <t>changes</t>
  </si>
  <si>
    <t>Speed V/S CPU</t>
  </si>
  <si>
    <t>Horses_Run_Animals_horse_9192x6012</t>
  </si>
  <si>
    <t>Red_Mazda_2528_1368</t>
  </si>
  <si>
    <t>range_rover_1920_1080</t>
  </si>
  <si>
    <t>daimler_800_777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</si>
</sst>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</cellStyleXfs>
  <cellXfs count="5">
    <xf numFmtId="0" fontId="0" fillId="0" borderId="0" xfId="0"/>
    <xf numFmtId="0" fontId="2" fillId="3" borderId="1" xfId="2"/>
    <xf numFmtId="0" fontId="3" fillId="0" borderId="2" xfId="3"/>
    <xf numFmtId="0" fontId="3" fillId="0" borderId="2" xfId="3" applyAlignment="1">
      <alignment horizontal="center"/>
    </xf>
    <xf numFmtId="0" fontId="1" fillId="2" borderId="0" xfId="1" applyAlignment="1">
      <alignment horizontal="center"/>
    </xf>
  </cellXfs>
  <cellStyles count="4">
    <cellStyle name="Calculation" xfId="2" builtinId="22"/>
    <cellStyle name="Good" xfId="1" builtinId="26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F19" sqref="F19"/>
    </sheetView>
  </sheetViews>
  <sheetFormatPr defaultRowHeight="15" x14ac:dyDescent="0.25"/>
  <cols>
    <col min="1" max="1" width="32" customWidth="1"/>
    <col min="4" max="4" width="25.7109375" customWidth="1"/>
    <col min="5" max="5" width="15.7109375" customWidth="1"/>
    <col min="6" max="6" width="24.7109375" customWidth="1"/>
    <col min="7" max="7" width="12.5703125" customWidth="1"/>
    <col min="8" max="8" width="15" customWidth="1"/>
    <col min="9" max="9" width="12.85546875" customWidth="1"/>
    <col min="10" max="10" width="10.5703125" customWidth="1"/>
    <col min="11" max="11" width="14.7109375" customWidth="1"/>
  </cols>
  <sheetData>
    <row r="1" spans="1:7" ht="15.75" thickBot="1" x14ac:dyDescent="0.3">
      <c r="A1" s="2" t="s">
        <v>17</v>
      </c>
      <c r="B1" s="3"/>
      <c r="C1" s="3"/>
      <c r="D1" s="2"/>
      <c r="E1" s="2"/>
      <c r="F1" s="2"/>
      <c r="G1" s="2"/>
    </row>
    <row r="2" spans="1:7" ht="16.5" thickTop="1" thickBot="1" x14ac:dyDescent="0.3">
      <c r="A2" s="2"/>
      <c r="B2" s="2" t="s">
        <v>9</v>
      </c>
      <c r="C2" s="2" t="s">
        <v>10</v>
      </c>
      <c r="D2" s="2" t="s">
        <v>13</v>
      </c>
      <c r="E2" s="2" t="s">
        <v>14</v>
      </c>
      <c r="F2" s="2" t="s">
        <v>12</v>
      </c>
      <c r="G2" s="2" t="s">
        <v>14</v>
      </c>
    </row>
    <row r="3" spans="1:7" ht="15.75" thickTop="1" x14ac:dyDescent="0.25">
      <c r="A3" t="s">
        <v>0</v>
      </c>
      <c r="B3">
        <v>99.57</v>
      </c>
      <c r="C3">
        <v>0.82864000000000004</v>
      </c>
      <c r="D3">
        <v>0.82720000000000005</v>
      </c>
      <c r="F3">
        <v>0.82928000000000002</v>
      </c>
    </row>
    <row r="4" spans="1:7" x14ac:dyDescent="0.25">
      <c r="A4" t="s">
        <v>6</v>
      </c>
      <c r="B4">
        <v>3.99</v>
      </c>
      <c r="C4">
        <v>0.82786999999999999</v>
      </c>
      <c r="D4">
        <v>0.82572999999999996</v>
      </c>
      <c r="F4">
        <v>0.83062000000000002</v>
      </c>
    </row>
    <row r="5" spans="1:7" x14ac:dyDescent="0.25">
      <c r="A5" t="s">
        <v>1</v>
      </c>
      <c r="B5">
        <v>196.63</v>
      </c>
      <c r="C5">
        <v>1.19763</v>
      </c>
      <c r="D5">
        <v>2.3818600000000001</v>
      </c>
      <c r="E5" s="4">
        <f>SUM(C5:C6) - SUM(D5:D6)</f>
        <v>0.81294999999999984</v>
      </c>
      <c r="F5">
        <v>2.3845399999999999</v>
      </c>
    </row>
    <row r="6" spans="1:7" x14ac:dyDescent="0.25">
      <c r="A6" t="s">
        <v>2</v>
      </c>
      <c r="B6">
        <v>191.88</v>
      </c>
      <c r="C6">
        <v>1.99718</v>
      </c>
      <c r="D6">
        <v>0</v>
      </c>
      <c r="E6" s="4"/>
      <c r="F6">
        <v>0</v>
      </c>
    </row>
    <row r="7" spans="1:7" x14ac:dyDescent="0.25">
      <c r="A7" t="s">
        <v>3</v>
      </c>
      <c r="B7">
        <v>15.83</v>
      </c>
      <c r="C7">
        <v>0.26425999999999999</v>
      </c>
      <c r="D7">
        <v>0.32</v>
      </c>
      <c r="F7">
        <v>1.0198700000000001</v>
      </c>
    </row>
    <row r="8" spans="1:7" x14ac:dyDescent="0.25">
      <c r="A8" t="s">
        <v>4</v>
      </c>
      <c r="B8">
        <v>33.42</v>
      </c>
      <c r="C8">
        <v>0.72367999999999999</v>
      </c>
      <c r="D8">
        <v>0.72502</v>
      </c>
      <c r="F8">
        <v>0</v>
      </c>
    </row>
    <row r="9" spans="1:7" x14ac:dyDescent="0.25">
      <c r="A9" t="s">
        <v>5</v>
      </c>
      <c r="B9">
        <v>21.54</v>
      </c>
      <c r="C9">
        <v>0.32473999999999997</v>
      </c>
      <c r="D9">
        <v>0.33711999999999998</v>
      </c>
      <c r="F9">
        <v>0.33978000000000003</v>
      </c>
    </row>
    <row r="10" spans="1:7" x14ac:dyDescent="0.25">
      <c r="A10" t="s">
        <v>7</v>
      </c>
      <c r="B10">
        <v>10.11</v>
      </c>
      <c r="C10">
        <v>0.18626999999999999</v>
      </c>
      <c r="D10">
        <v>0.2399</v>
      </c>
      <c r="F10">
        <v>0.24207999999999999</v>
      </c>
    </row>
    <row r="11" spans="1:7" x14ac:dyDescent="0.25">
      <c r="A11" t="s">
        <v>8</v>
      </c>
      <c r="B11">
        <v>10.61</v>
      </c>
      <c r="C11">
        <v>0.45373000000000002</v>
      </c>
      <c r="D11">
        <v>0.50953999999999999</v>
      </c>
      <c r="F11">
        <v>0.51139000000000001</v>
      </c>
    </row>
    <row r="12" spans="1:7" x14ac:dyDescent="0.25">
      <c r="A12" s="1" t="s">
        <v>11</v>
      </c>
      <c r="B12" s="1">
        <f>SUM(B3:B11)</f>
        <v>583.57999999999993</v>
      </c>
      <c r="C12" s="1">
        <f>SUM(C3:C11)</f>
        <v>6.8040000000000012</v>
      </c>
      <c r="D12" s="1">
        <f>SUM(D3:D11)</f>
        <v>6.1663699999999997</v>
      </c>
      <c r="E12" s="1"/>
      <c r="F12" s="1">
        <f>SUM(F3:F11)</f>
        <v>6.1575600000000001</v>
      </c>
    </row>
    <row r="13" spans="1:7" x14ac:dyDescent="0.25">
      <c r="A13" s="1" t="s">
        <v>15</v>
      </c>
      <c r="B13" s="1">
        <f>B12/B12</f>
        <v>1</v>
      </c>
      <c r="C13" s="1">
        <f>B12/C12</f>
        <v>85.770135214579639</v>
      </c>
      <c r="D13" s="1">
        <f>B12/D12</f>
        <v>94.639147504934016</v>
      </c>
      <c r="E13" s="1"/>
      <c r="F13" s="1">
        <f>B12/F12</f>
        <v>94.774553556928382</v>
      </c>
    </row>
    <row r="22" spans="1:11" ht="15.75" thickBot="1" x14ac:dyDescent="0.3">
      <c r="A22" s="2"/>
      <c r="B22" s="2"/>
      <c r="C22" s="2"/>
      <c r="D22" s="3" t="s">
        <v>16</v>
      </c>
      <c r="E22" s="3"/>
      <c r="F22" s="3" t="s">
        <v>17</v>
      </c>
      <c r="G22" s="3"/>
      <c r="H22" s="3" t="s">
        <v>18</v>
      </c>
      <c r="I22" s="3"/>
      <c r="J22" s="3" t="s">
        <v>19</v>
      </c>
      <c r="K22" s="3"/>
    </row>
    <row r="23" spans="1:11" ht="16.5" thickTop="1" thickBot="1" x14ac:dyDescent="0.3">
      <c r="A23" s="2"/>
      <c r="B23" s="2"/>
      <c r="C23" s="2"/>
      <c r="D23" s="2" t="s">
        <v>9</v>
      </c>
      <c r="E23" s="2" t="s">
        <v>10</v>
      </c>
      <c r="F23" s="2" t="s">
        <v>9</v>
      </c>
      <c r="G23" s="2" t="s">
        <v>10</v>
      </c>
      <c r="H23" s="2" t="s">
        <v>9</v>
      </c>
      <c r="I23" s="2" t="s">
        <v>10</v>
      </c>
      <c r="J23" s="2" t="s">
        <v>9</v>
      </c>
      <c r="K23" s="2" t="s">
        <v>10</v>
      </c>
    </row>
    <row r="24" spans="1:11" ht="15.75" thickTop="1" x14ac:dyDescent="0.25">
      <c r="A24" t="s">
        <v>0</v>
      </c>
      <c r="D24">
        <v>1606.42</v>
      </c>
      <c r="E24">
        <v>13.21834</v>
      </c>
      <c r="F24">
        <v>100.47</v>
      </c>
      <c r="G24">
        <v>0.82867000000000002</v>
      </c>
      <c r="H24">
        <v>61.42</v>
      </c>
      <c r="I24">
        <v>0.49852999999999997</v>
      </c>
      <c r="J24">
        <v>24.87</v>
      </c>
      <c r="K24">
        <v>0.15445999999999999</v>
      </c>
    </row>
    <row r="25" spans="1:11" x14ac:dyDescent="0.25">
      <c r="A25" t="s">
        <v>6</v>
      </c>
      <c r="D25">
        <v>63.66</v>
      </c>
      <c r="E25">
        <v>12.529629999999999</v>
      </c>
      <c r="F25">
        <v>3.98</v>
      </c>
      <c r="G25">
        <v>1.1670400000000001</v>
      </c>
      <c r="H25">
        <v>2.39</v>
      </c>
      <c r="I25">
        <v>0.53098000000000001</v>
      </c>
      <c r="J25">
        <v>0.71</v>
      </c>
      <c r="K25">
        <v>0.20221</v>
      </c>
    </row>
    <row r="26" spans="1:11" x14ac:dyDescent="0.25">
      <c r="A26" t="s">
        <v>1</v>
      </c>
      <c r="D26">
        <v>3274.88</v>
      </c>
      <c r="E26">
        <v>38.89658</v>
      </c>
      <c r="F26">
        <v>195.47</v>
      </c>
      <c r="G26">
        <v>2.3927700000000001</v>
      </c>
      <c r="H26">
        <v>129.33000000000001</v>
      </c>
      <c r="I26">
        <v>1.4402600000000001</v>
      </c>
      <c r="J26">
        <v>35.659999999999997</v>
      </c>
      <c r="K26">
        <v>0.45957999999999999</v>
      </c>
    </row>
    <row r="27" spans="1:11" x14ac:dyDescent="0.25">
      <c r="A27" t="s">
        <v>2</v>
      </c>
      <c r="D27">
        <v>3165.22</v>
      </c>
      <c r="E27">
        <v>22.070080000000001</v>
      </c>
      <c r="F27">
        <v>190.8</v>
      </c>
      <c r="G27">
        <v>1.0158700000000001</v>
      </c>
      <c r="H27">
        <v>116.77</v>
      </c>
      <c r="I27">
        <v>0</v>
      </c>
      <c r="J27">
        <v>34.82</v>
      </c>
      <c r="K27">
        <v>0</v>
      </c>
    </row>
    <row r="28" spans="1:11" x14ac:dyDescent="0.25">
      <c r="A28" t="s">
        <v>3</v>
      </c>
      <c r="D28">
        <v>263.88</v>
      </c>
      <c r="E28">
        <v>0</v>
      </c>
      <c r="F28">
        <v>15.77</v>
      </c>
      <c r="G28">
        <v>0</v>
      </c>
      <c r="H28">
        <v>9.61</v>
      </c>
      <c r="I28">
        <v>0.81206</v>
      </c>
      <c r="J28">
        <v>3.12</v>
      </c>
      <c r="K28">
        <v>0.24301</v>
      </c>
    </row>
    <row r="29" spans="1:11" x14ac:dyDescent="0.25">
      <c r="A29" t="s">
        <v>4</v>
      </c>
      <c r="D29">
        <v>569.57000000000005</v>
      </c>
      <c r="E29">
        <v>5.39757</v>
      </c>
      <c r="F29">
        <v>34.94</v>
      </c>
      <c r="G29">
        <v>0.35926000000000002</v>
      </c>
      <c r="H29">
        <v>20.73</v>
      </c>
      <c r="I29">
        <v>0</v>
      </c>
      <c r="J29">
        <v>6.31</v>
      </c>
      <c r="K29">
        <v>0</v>
      </c>
    </row>
    <row r="30" spans="1:11" x14ac:dyDescent="0.25">
      <c r="A30" t="s">
        <v>5</v>
      </c>
      <c r="D30">
        <v>424.7</v>
      </c>
      <c r="E30">
        <v>0</v>
      </c>
      <c r="F30">
        <v>21.13</v>
      </c>
      <c r="G30">
        <v>0</v>
      </c>
      <c r="H30">
        <v>15.98</v>
      </c>
      <c r="I30">
        <v>0.22489999999999999</v>
      </c>
      <c r="J30">
        <v>4.7699999999999996</v>
      </c>
      <c r="K30">
        <v>7.7410000000000007E-2</v>
      </c>
    </row>
    <row r="31" spans="1:11" x14ac:dyDescent="0.25">
      <c r="A31" t="s">
        <v>7</v>
      </c>
      <c r="D31">
        <v>199.27</v>
      </c>
      <c r="E31">
        <v>3.0142099999999998</v>
      </c>
      <c r="F31">
        <v>10.28</v>
      </c>
      <c r="G31">
        <v>0.24413000000000001</v>
      </c>
      <c r="H31">
        <v>6.04</v>
      </c>
      <c r="I31">
        <v>0.17097999999999999</v>
      </c>
      <c r="J31">
        <v>1.86</v>
      </c>
      <c r="K31">
        <v>9.3119999999999994E-2</v>
      </c>
    </row>
    <row r="32" spans="1:11" x14ac:dyDescent="0.25">
      <c r="A32" t="s">
        <v>8</v>
      </c>
      <c r="D32">
        <v>222.89</v>
      </c>
      <c r="E32">
        <v>9.6307200000000002</v>
      </c>
      <c r="F32">
        <v>10.48</v>
      </c>
      <c r="G32">
        <v>0.51097999999999999</v>
      </c>
      <c r="H32">
        <v>6.26</v>
      </c>
      <c r="I32">
        <v>0.33994000000000002</v>
      </c>
      <c r="J32">
        <v>1.72</v>
      </c>
      <c r="K32">
        <v>0.13114000000000001</v>
      </c>
    </row>
    <row r="33" spans="1:11" x14ac:dyDescent="0.25">
      <c r="A33" s="1" t="s">
        <v>11</v>
      </c>
      <c r="B33" s="1"/>
      <c r="C33" s="1"/>
      <c r="D33" s="1">
        <f>SUM(D24:D32)</f>
        <v>9790.49</v>
      </c>
      <c r="E33" s="1">
        <f>SUM(E24:E32)</f>
        <v>104.75713</v>
      </c>
      <c r="F33" s="1">
        <f t="shared" ref="F33:G33" si="0">SUM(F24:F32)</f>
        <v>583.32000000000005</v>
      </c>
      <c r="G33" s="1">
        <f t="shared" si="0"/>
        <v>6.518720000000001</v>
      </c>
      <c r="H33" s="1">
        <f t="shared" ref="H33" si="1">SUM(H24:H32)</f>
        <v>368.53000000000009</v>
      </c>
      <c r="I33" s="1">
        <f t="shared" ref="I33" si="2">SUM(I24:I32)</f>
        <v>4.0176500000000006</v>
      </c>
      <c r="J33" s="1">
        <f t="shared" ref="J33" si="3">SUM(J24:J32)</f>
        <v>113.84</v>
      </c>
      <c r="K33" s="1">
        <f t="shared" ref="K33" si="4">SUM(K24:K32)</f>
        <v>1.36093</v>
      </c>
    </row>
    <row r="34" spans="1:11" x14ac:dyDescent="0.25">
      <c r="A34" s="1" t="s">
        <v>15</v>
      </c>
      <c r="B34" s="1"/>
      <c r="C34" s="1"/>
      <c r="D34" s="1">
        <f>D33/D33</f>
        <v>1</v>
      </c>
      <c r="E34" s="1">
        <f>D33/E33</f>
        <v>93.458936876182079</v>
      </c>
      <c r="F34" s="1">
        <f>F33/F33</f>
        <v>1</v>
      </c>
      <c r="G34" s="1">
        <f>F33/G33</f>
        <v>89.483825045407684</v>
      </c>
      <c r="H34" s="1">
        <f>H33/H33</f>
        <v>1</v>
      </c>
      <c r="I34" s="1">
        <f>H33/I33</f>
        <v>91.727751297400232</v>
      </c>
      <c r="J34" s="1">
        <f>J33/J33</f>
        <v>1</v>
      </c>
      <c r="K34" s="1">
        <f>J33/K33</f>
        <v>83.648681416384392</v>
      </c>
    </row>
  </sheetData>
  <mergeCells count="6">
    <mergeCell ref="J22:K22"/>
    <mergeCell ref="B1:C1"/>
    <mergeCell ref="D22:E22"/>
    <mergeCell ref="F22:G22"/>
    <mergeCell ref="H22:I22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2019-12-12T20:33:52Z</dcterms:created>
  <dcterms:modified xsi:type="dcterms:W3CDTF">2019-12-14T05:06:21Z</dcterms:modified>
</cp:coreProperties>
</file>