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<sst xmlns="http://schemas.openxmlformats.org/spreadsheetml/2006/main" count="1029" uniqueCount="238">
  <si>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</si>
  <si>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</si>
  <si>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</si>
  <si>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</si>
  <si>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</si>
  <si>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</si>
  <si>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</si>
  <si>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</si>
  <si>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</si>
  <si>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</si>
  <si>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</si>
  <si>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</si>
  <si>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</si>
  <si>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</si>
  <si>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</si>
  <si>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</si>
  <si>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</si>
  <si>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</si>
  <si>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</si>
  <si>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</si>
  <si>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</si>
  <si>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</si>
  <si>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</si>
  <si>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</si>
  <si>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</si>
  <si>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</si>
  <si>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</si>
  <si>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</si>
  <si>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</si>
  <si>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</si>
  <si>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</si>
  <si>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</si>
  <si>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</si>
  <si>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</si>
  <si>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</si>
  <si>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</si>
  <si>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</si>
  <si>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</si>
  <si>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</si>
  <si>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</si>
  <si>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</si>
  <si>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</si>
  <si>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</si>
  <si>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</si>
  <si>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</si>
  <si>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</si>
  <si>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</si>
  <si>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</si>
  <si>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</si>
  <si>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</si>
  <si>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</si>
  <si>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</si>
  <si>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</si>
  <si>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</si>
  <si>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</si>
  <si>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</si>
  <si>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</si>
  <si>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</si>
  <si>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</si>
  <si>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</si>
  <si>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</si>
  <si>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</si>
  <si>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</si>
  <si>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</si>
  <si>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</si>
  <si>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</si>
  <si>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</si>
  <si>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</si>
  <si>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</si>
  <si>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</si>
  <si>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double poupi</t>
  </si>
  <si>
    <t xml:space="preserve">10,000,000.00</t>
  </si>
  <si>
    <t xml:space="preserve">poupi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</si>
  <si>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</si>
  <si>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</si>
  <si>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</si>
  <si>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</si>
  <si>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</si>
  <si>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</si>
  <si>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</si>
  <si>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</si>
  <si>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</si>
  <si>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</si>
  <si>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</si>
  <si>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</si>
  <si>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</si>
  <si>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</si>
  <si>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</si>
  <si>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</si>
  <si>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</si>
  <si>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pipou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</si>
  <si>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</si>
  <si>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</si>
  <si>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</si>
  <si>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</si>
  <si>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</si>
  <si>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</si>
  <si>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</si>
  <si>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</si>
  <si>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</si>
  <si>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</si>
  <si>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</si>
  <si>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</si>
  <si>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</si>
  <si>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wrong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</si>
  <si>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</si>
  <si>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</si>
  <si>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</si>
  <si>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</si>
  <si>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</si>
  <si>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</si>
  <si>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</si>
  <si>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</si>
  <si>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</si>
  <si>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</si>
  <si>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</si>
  <si>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</si>
  <si>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</si>
  <si>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</si>
  <si>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</si>
  <si>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</si>
  <si>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</si>
  <si>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</si>
  <si>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</si>
  <si>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</si>
  <si>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</si>
  <si>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</si>
  <si>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</si>
  <si>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</si>
  <si>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</si>
  <si>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</si>
  <si>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</si>
  <si>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wroong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</si>
  <si>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</si>
  <si>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</si>
  <si>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</si>
  <si>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</si>
  <si>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</si>
  <si>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</si>
  <si>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ur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</si>
  <si>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</si>
  <si>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</si>
  <si>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</si>
  <si>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</si>
  <si>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</si>
  <si>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blblbll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</si>
  <si>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</si>
  <si>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</si>
  <si>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</si>
  <si>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</si>
  <si>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</si>
  <si>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</si>
  <si>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blblblblbl</t>
  </si>
  <si>
    <t xml:space="preserve">1Y</t>
  </si>
  <si>
    <t xml:space="preserve">p36</t>
  </si>
  <si>
    <t xml:space="preserve">1.25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</si>
  <si>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</si>
  <si>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</si>
  <si>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</si>
  <si>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</si>
  <si>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</si>
  <si>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</si>
  <si>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</si>
  <si>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</si>
  <si>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</si>
  <si>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</si>
  <si>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fioeez</t>
  </si>
  <si>
    <t xml:space="preserve">35,000,000.00</t>
  </si>
  <si>
    <t xml:space="preserve">0.25</t>
  </si>
  <si>
    <t xml:space="preserve">LCH Clearnet Ltd </t>
  </si>
  <si>
    <t xml:space="preserve">455138</t>
  </si>
  <si>
    <t xml:space="preserve">5,460.96</t>
  </si>
  <si>
    <t xml:space="preserve">5,517.25</t>
  </si>
  <si>
    <t xml:space="preserve">-56.29</t>
  </si>
  <si>
    <t xml:space="preserve">1.1</t>
  </si>
  <si>
    <t xml:space="preserve">USD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</si>
  <si>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</si>
  <si>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</si>
  <si>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</si>
  <si>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</si>
  <si>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</si>
  <si>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</si>
  <si>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BLOOMBERG</t>
  </si>
  <si>
    <t xml:space="preserve">1.77</t>
  </si>
  <si>
    <t xml:space="preserve">1D</t>
  </si>
  <si>
    <t xml:space="preserve">EUR-EONIA-OIS-COMPOUND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</si>
  <si>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</si>
  <si>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</si>
  <si>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</si>
  <si>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</si>
  <si>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</si>
  <si>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MARKIT_WIRE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</si>
  <si>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</si>
  <si>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</si>
  <si>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</si>
  <si>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</si>
  <si>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</si>
  <si>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</si>
  <si>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</si>
  <si>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</si>
  <si>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</si>
  <si>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</si>
  <si>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</si>
  <si>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</si>
  <si>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</si>
  <si>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</si>
  <si>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</si>
  <si>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</si>
  <si>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</si>
  <si>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</si>
  <si>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</si>
  <si>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</si>
  <si>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</si>
  <si>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</si>
  <si>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</si>
  <si>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</si>
  <si>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</si>
  <si>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</si>
  <si>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</si>
  <si>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</si>
  <si>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</si>
  <si>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</si>
  <si>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</si>
  <si>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</si>
  <si>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</si>
  <si>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</si>
  <si>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</si>
  <si>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</si>
  <si>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</si>
  <si>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</si>
  <si>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NZD</t>
  </si>
  <si>
    <t xml:space="preserve">NZAU</t>
  </si>
  <si>
    <t xml:space="preserve">3.35</t>
  </si>
  <si>
    <t xml:space="preserve">NZD-BBR-FRA</t>
  </si>
  <si>
    <t xml:space="preserve">5493008I8OABDX7R9S42</t>
  </si>
  <si>
    <t xml:space="preserve">a7</t>
  </si>
  <si>
    <t xml:space="preserve">p7</t>
  </si>
  <si>
    <t xml:space="preserve">New-Zealand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</si>
</sst>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10.65"/>
    <col collapsed="false" customWidth="true" hidden="false" outlineLevel="0" max="11" min="11" style="0" width="11.07"/>
    <col collapsed="false" customWidth="true" hidden="false" outlineLevel="0" max="12" min="12" style="0" width="9.18"/>
    <col collapsed="false" customWidth="true" hidden="false" outlineLevel="0" max="13" min="13" style="0" width="6.21"/>
    <col collapsed="false" customWidth="true" hidden="false" outlineLevel="0" max="14" min="14" style="0" width="6.08"/>
    <col collapsed="false" customWidth="true" hidden="false" outlineLevel="0" max="15" min="15" style="0" width="12.42"/>
    <col collapsed="false" customWidth="true" hidden="false" outlineLevel="0" max="16" min="16" style="0" width="10.12"/>
    <col collapsed="false" customWidth="true" hidden="false" outlineLevel="0" max="17" min="17" style="0" width="8.37"/>
    <col collapsed="false" customWidth="true" hidden="false" outlineLevel="0" max="18" min="18" style="0" width="14.58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7"/>
    <col collapsed="false" customWidth="true" hidden="false" outlineLevel="0" max="22" min="22" style="0" width="18.63"/>
    <col collapsed="false" customWidth="true" hidden="false" outlineLevel="0" max="23" min="23" style="0" width="17.82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8.37"/>
    <col collapsed="false" customWidth="true" hidden="false" outlineLevel="0" max="31" min="31" style="0" width="14.58"/>
    <col collapsed="false" customWidth="true" hidden="false" outlineLevel="0" max="32" min="32" style="0" width="27.27"/>
    <col collapsed="false" customWidth="true" hidden="false" outlineLevel="0" max="33" min="33" style="0" width="17.01"/>
    <col collapsed="false" customWidth="true" hidden="false" outlineLevel="0" max="34" min="34" style="0" width="15.27"/>
    <col collapsed="false" customWidth="true" hidden="false" outlineLevel="0" max="35" min="35" style="0" width="18.63"/>
    <col collapsed="false" customWidth="true" hidden="false" outlineLevel="0" max="36" min="36" style="0" width="17.82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8.62"/>
    <col collapsed="false" customWidth="true" hidden="false" outlineLevel="0" max="45" min="45" style="0" width="9.32"/>
    <col collapsed="false" customWidth="true" hidden="false" outlineLevel="0" max="46" min="46" style="0" width="21.87"/>
    <col collapsed="false" customWidth="true" hidden="false" outlineLevel="0" max="47" min="47" style="0" width="31.45"/>
    <col collapsed="false" customWidth="true" hidden="false" outlineLevel="0" max="48" min="48" style="0" width="9.05"/>
    <col collapsed="false" customWidth="true" hidden="false" outlineLevel="0" max="50" min="49" style="0" width="9.85"/>
    <col collapsed="false" customWidth="true" hidden="false" outlineLevel="0" max="51" min="51" style="0" width="9.45"/>
    <col collapsed="false" customWidth="true" hidden="false" outlineLevel="0" max="52" min="52" style="0" width="8.21"/>
    <col collapsed="false" customWidth="true" hidden="false" outlineLevel="0" max="53" min="53" style="0" width="10.53"/>
    <col collapsed="false" customWidth="true" hidden="false" outlineLevel="0" max="54" min="54" style="0" width="6.08"/>
    <col collapsed="false" customWidth="true" hidden="false" outlineLevel="0" max="55" min="55" style="0" width="11.88"/>
    <col collapsed="false" customWidth="true" hidden="false" outlineLevel="0" max="1025" min="5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s">
        <v>70</v>
      </c>
      <c r="Z2" s="2" t="n">
        <v>43439</v>
      </c>
      <c r="AA2" s="0" t="s">
        <v>71</v>
      </c>
      <c r="AB2" s="0" t="s">
        <v>72</v>
      </c>
      <c r="AC2" s="0" t="s">
        <v>73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74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71</v>
      </c>
      <c r="AP2" s="0" t="s">
        <v>75</v>
      </c>
      <c r="AQ2" s="0" t="s">
        <v>76</v>
      </c>
      <c r="AR2" s="0" t="s">
        <v>77</v>
      </c>
      <c r="AS2" s="0" t="s">
        <v>78</v>
      </c>
      <c r="AT2" s="4" t="s">
        <v>79</v>
      </c>
      <c r="AU2" s="4" t="s">
        <v>80</v>
      </c>
      <c r="AV2" s="0" t="s">
        <v>81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82</v>
      </c>
      <c r="C3" s="0" t="s">
        <v>83</v>
      </c>
      <c r="D3" s="1" t="s">
        <v>84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85</v>
      </c>
      <c r="K3" s="0" t="s">
        <v>86</v>
      </c>
      <c r="L3" s="0" t="s">
        <v>87</v>
      </c>
      <c r="M3" s="0" t="s">
        <v>88</v>
      </c>
      <c r="N3" s="0" t="n">
        <v>999</v>
      </c>
      <c r="O3" s="0" t="s">
        <v>64</v>
      </c>
      <c r="P3" s="0" t="s">
        <v>73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74</v>
      </c>
      <c r="W3" s="0" t="s">
        <v>66</v>
      </c>
      <c r="X3" s="0" t="s">
        <v>89</v>
      </c>
      <c r="Y3" s="2" t="n">
        <v>41247</v>
      </c>
      <c r="Z3" s="2" t="n">
        <v>44899</v>
      </c>
      <c r="AA3" s="0" t="s">
        <v>90</v>
      </c>
      <c r="AC3" s="0" t="s">
        <v>73</v>
      </c>
      <c r="AD3" s="0" t="s">
        <v>58</v>
      </c>
      <c r="AE3" s="0" t="s">
        <v>89</v>
      </c>
      <c r="AF3" s="0" t="s">
        <v>67</v>
      </c>
      <c r="AG3" s="0" t="s">
        <v>68</v>
      </c>
      <c r="AH3" s="0" t="s">
        <v>69</v>
      </c>
      <c r="AI3" s="0" t="s">
        <v>74</v>
      </c>
      <c r="AJ3" s="0" t="s">
        <v>89</v>
      </c>
      <c r="AK3" s="0" t="s">
        <v>89</v>
      </c>
      <c r="AL3" s="2" t="n">
        <v>41247</v>
      </c>
      <c r="AM3" s="2" t="n">
        <v>44899</v>
      </c>
      <c r="AN3" s="0" t="s">
        <v>91</v>
      </c>
      <c r="AP3" s="0" t="s">
        <v>75</v>
      </c>
      <c r="AQ3" s="0" t="s">
        <v>76</v>
      </c>
      <c r="AR3" s="0" t="s">
        <v>77</v>
      </c>
      <c r="AS3" s="0" t="s">
        <v>78</v>
      </c>
      <c r="AT3" s="4" t="s">
        <v>79</v>
      </c>
      <c r="AU3" s="4" t="s">
        <v>80</v>
      </c>
      <c r="AV3" s="0" t="s">
        <v>92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97</v>
      </c>
      <c r="K4" s="0" t="s">
        <v>98</v>
      </c>
      <c r="L4" s="0" t="s">
        <v>99</v>
      </c>
      <c r="M4" s="0" t="s">
        <v>100</v>
      </c>
      <c r="N4" s="0" t="n">
        <v>999</v>
      </c>
      <c r="O4" s="0" t="s">
        <v>64</v>
      </c>
      <c r="P4" s="0" t="s">
        <v>73</v>
      </c>
      <c r="Q4" s="0" t="s">
        <v>96</v>
      </c>
      <c r="R4" s="0" t="s">
        <v>66</v>
      </c>
      <c r="S4" s="0" t="s">
        <v>67</v>
      </c>
      <c r="T4" s="0" t="s">
        <v>101</v>
      </c>
      <c r="U4" s="0" t="s">
        <v>102</v>
      </c>
      <c r="V4" s="0" t="s">
        <v>103</v>
      </c>
      <c r="W4" s="0" t="s">
        <v>66</v>
      </c>
      <c r="X4" s="0" t="s">
        <v>66</v>
      </c>
      <c r="Y4" s="2" t="s">
        <v>104</v>
      </c>
      <c r="Z4" s="2" t="n">
        <v>50014</v>
      </c>
      <c r="AA4" s="0" t="s">
        <v>91</v>
      </c>
      <c r="AC4" s="0" t="s">
        <v>73</v>
      </c>
      <c r="AD4" s="0" t="s">
        <v>96</v>
      </c>
      <c r="AE4" s="0" t="s">
        <v>89</v>
      </c>
      <c r="AF4" s="0" t="s">
        <v>67</v>
      </c>
      <c r="AG4" s="0" t="s">
        <v>101</v>
      </c>
      <c r="AH4" s="0" t="s">
        <v>102</v>
      </c>
      <c r="AI4" s="0" t="s">
        <v>103</v>
      </c>
      <c r="AJ4" s="0" t="s">
        <v>89</v>
      </c>
      <c r="AK4" s="0" t="s">
        <v>89</v>
      </c>
      <c r="AL4" s="2" t="n">
        <v>40882</v>
      </c>
      <c r="AM4" s="2" t="n">
        <v>50014</v>
      </c>
      <c r="AN4" s="0" t="s">
        <v>91</v>
      </c>
      <c r="AP4" s="0" t="s">
        <v>75</v>
      </c>
      <c r="AQ4" s="0" t="s">
        <v>76</v>
      </c>
      <c r="AR4" s="0" t="s">
        <v>77</v>
      </c>
      <c r="AS4" s="0" t="s">
        <v>78</v>
      </c>
      <c r="AT4" s="4" t="s">
        <v>79</v>
      </c>
      <c r="AU4" s="4" t="s">
        <v>80</v>
      </c>
      <c r="AV4" s="0" t="s">
        <v>105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56</v>
      </c>
      <c r="D5" s="1" t="s">
        <v>107</v>
      </c>
      <c r="E5" s="0" t="s">
        <v>96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108</v>
      </c>
      <c r="K5" s="0" t="s">
        <v>109</v>
      </c>
      <c r="L5" s="0" t="s">
        <v>110</v>
      </c>
      <c r="M5" s="0" t="s">
        <v>111</v>
      </c>
      <c r="N5" s="0" t="n">
        <v>999</v>
      </c>
      <c r="O5" s="0" t="s">
        <v>64</v>
      </c>
      <c r="P5" s="0" t="s">
        <v>73</v>
      </c>
      <c r="Q5" s="0" t="s">
        <v>96</v>
      </c>
      <c r="R5" s="0" t="s">
        <v>66</v>
      </c>
      <c r="S5" s="0" t="s">
        <v>67</v>
      </c>
      <c r="T5" s="0" t="s">
        <v>101</v>
      </c>
      <c r="U5" s="0" t="s">
        <v>102</v>
      </c>
      <c r="V5" s="0" t="s">
        <v>103</v>
      </c>
      <c r="W5" s="0" t="s">
        <v>112</v>
      </c>
      <c r="X5" s="0" t="s">
        <v>66</v>
      </c>
      <c r="Y5" s="2" t="n">
        <v>40882</v>
      </c>
      <c r="Z5" s="2" t="s">
        <v>104</v>
      </c>
      <c r="AA5" s="0" t="s">
        <v>91</v>
      </c>
      <c r="AC5" s="0" t="s">
        <v>73</v>
      </c>
      <c r="AD5" s="0" t="s">
        <v>96</v>
      </c>
      <c r="AE5" s="0" t="s">
        <v>89</v>
      </c>
      <c r="AF5" s="0" t="s">
        <v>67</v>
      </c>
      <c r="AG5" s="0" t="s">
        <v>101</v>
      </c>
      <c r="AH5" s="0" t="s">
        <v>102</v>
      </c>
      <c r="AI5" s="0" t="s">
        <v>103</v>
      </c>
      <c r="AJ5" s="0" t="s">
        <v>89</v>
      </c>
      <c r="AK5" s="0" t="s">
        <v>89</v>
      </c>
      <c r="AL5" s="2" t="n">
        <v>40882</v>
      </c>
      <c r="AM5" s="2" t="n">
        <v>50014</v>
      </c>
      <c r="AN5" s="0" t="s">
        <v>91</v>
      </c>
      <c r="AP5" s="0" t="s">
        <v>76</v>
      </c>
      <c r="AQ5" s="0" t="s">
        <v>75</v>
      </c>
      <c r="AR5" s="0" t="s">
        <v>77</v>
      </c>
      <c r="AS5" s="0" t="s">
        <v>78</v>
      </c>
      <c r="AT5" s="4" t="s">
        <v>79</v>
      </c>
      <c r="AU5" s="4" t="s">
        <v>80</v>
      </c>
      <c r="AV5" s="0" t="s">
        <v>81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83</v>
      </c>
      <c r="D6" s="1" t="s">
        <v>114</v>
      </c>
      <c r="E6" s="0" t="s">
        <v>115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116</v>
      </c>
      <c r="K6" s="0" t="s">
        <v>117</v>
      </c>
      <c r="L6" s="0" t="s">
        <v>118</v>
      </c>
      <c r="M6" s="0" t="s">
        <v>119</v>
      </c>
      <c r="N6" s="0" t="n">
        <v>999</v>
      </c>
      <c r="O6" s="0" t="s">
        <v>64</v>
      </c>
      <c r="P6" s="0" t="s">
        <v>73</v>
      </c>
      <c r="Q6" s="0" t="s">
        <v>115</v>
      </c>
      <c r="R6" s="0" t="s">
        <v>66</v>
      </c>
      <c r="S6" s="0" t="s">
        <v>67</v>
      </c>
      <c r="T6" s="0" t="s">
        <v>120</v>
      </c>
      <c r="U6" s="0" t="s">
        <v>69</v>
      </c>
      <c r="V6" s="0" t="s">
        <v>121</v>
      </c>
      <c r="W6" s="0" t="s">
        <v>89</v>
      </c>
      <c r="X6" s="0" t="s">
        <v>112</v>
      </c>
      <c r="Y6" s="2" t="n">
        <v>41605</v>
      </c>
      <c r="Z6" s="2" t="n">
        <v>56215</v>
      </c>
      <c r="AA6" s="0" t="s">
        <v>91</v>
      </c>
      <c r="AC6" s="0" t="s">
        <v>73</v>
      </c>
      <c r="AD6" s="0" t="s">
        <v>115</v>
      </c>
      <c r="AE6" s="0" t="s">
        <v>89</v>
      </c>
      <c r="AF6" s="0" t="s">
        <v>67</v>
      </c>
      <c r="AG6" s="0" t="s">
        <v>120</v>
      </c>
      <c r="AH6" s="0" t="s">
        <v>69</v>
      </c>
      <c r="AI6" s="0" t="s">
        <v>121</v>
      </c>
      <c r="AJ6" s="0" t="s">
        <v>89</v>
      </c>
      <c r="AK6" s="0" t="s">
        <v>89</v>
      </c>
      <c r="AL6" s="2" t="s">
        <v>104</v>
      </c>
      <c r="AM6" s="2" t="n">
        <v>56215</v>
      </c>
      <c r="AN6" s="0" t="s">
        <v>91</v>
      </c>
      <c r="AP6" s="0" t="s">
        <v>75</v>
      </c>
      <c r="AQ6" s="0" t="s">
        <v>76</v>
      </c>
      <c r="AR6" s="0" t="s">
        <v>122</v>
      </c>
      <c r="AS6" s="0" t="s">
        <v>123</v>
      </c>
      <c r="AT6" s="4" t="s">
        <v>124</v>
      </c>
      <c r="AU6" s="0" t="s">
        <v>125</v>
      </c>
      <c r="AV6" s="0" t="s">
        <v>126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127</v>
      </c>
      <c r="E7" s="0" t="s">
        <v>115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128</v>
      </c>
      <c r="K7" s="0" t="s">
        <v>129</v>
      </c>
      <c r="L7" s="0" t="s">
        <v>130</v>
      </c>
      <c r="M7" s="0" t="s">
        <v>131</v>
      </c>
      <c r="N7" s="0" t="n">
        <v>999</v>
      </c>
      <c r="O7" s="0" t="s">
        <v>64</v>
      </c>
      <c r="P7" s="0" t="s">
        <v>73</v>
      </c>
      <c r="Q7" s="0" t="s">
        <v>115</v>
      </c>
      <c r="R7" s="0" t="s">
        <v>66</v>
      </c>
      <c r="S7" s="0" t="s">
        <v>67</v>
      </c>
      <c r="T7" s="0" t="s">
        <v>120</v>
      </c>
      <c r="U7" s="0" t="s">
        <v>69</v>
      </c>
      <c r="V7" s="0" t="s">
        <v>121</v>
      </c>
      <c r="W7" s="0" t="s">
        <v>66</v>
      </c>
      <c r="X7" s="0" t="s">
        <v>89</v>
      </c>
      <c r="Y7" s="2" t="n">
        <v>41605</v>
      </c>
      <c r="Z7" s="2" t="n">
        <v>56215</v>
      </c>
      <c r="AA7" s="0" t="s">
        <v>91</v>
      </c>
      <c r="AC7" s="0" t="s">
        <v>73</v>
      </c>
      <c r="AD7" s="0" t="s">
        <v>115</v>
      </c>
      <c r="AE7" s="0" t="s">
        <v>89</v>
      </c>
      <c r="AF7" s="0" t="s">
        <v>67</v>
      </c>
      <c r="AG7" s="0" t="s">
        <v>120</v>
      </c>
      <c r="AH7" s="0" t="s">
        <v>69</v>
      </c>
      <c r="AI7" s="0" t="s">
        <v>121</v>
      </c>
      <c r="AJ7" s="0" t="s">
        <v>89</v>
      </c>
      <c r="AK7" s="0" t="s">
        <v>89</v>
      </c>
      <c r="AL7" s="2" t="n">
        <v>41605</v>
      </c>
      <c r="AM7" s="2" t="s">
        <v>132</v>
      </c>
      <c r="AN7" s="0" t="s">
        <v>91</v>
      </c>
      <c r="AP7" s="0" t="s">
        <v>76</v>
      </c>
      <c r="AQ7" s="0" t="s">
        <v>75</v>
      </c>
      <c r="AR7" s="0" t="s">
        <v>77</v>
      </c>
      <c r="AS7" s="0" t="s">
        <v>78</v>
      </c>
      <c r="AT7" s="4" t="s">
        <v>79</v>
      </c>
      <c r="AU7" s="4" t="s">
        <v>80</v>
      </c>
      <c r="AV7" s="0" t="s">
        <v>105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133</v>
      </c>
      <c r="C8" s="0" t="s">
        <v>56</v>
      </c>
      <c r="D8" s="1" t="s">
        <v>134</v>
      </c>
      <c r="E8" s="0" t="s">
        <v>115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135</v>
      </c>
      <c r="K8" s="0" t="s">
        <v>136</v>
      </c>
      <c r="L8" s="0" t="s">
        <v>137</v>
      </c>
      <c r="M8" s="0" t="s">
        <v>138</v>
      </c>
      <c r="N8" s="0" t="n">
        <v>999</v>
      </c>
      <c r="O8" s="0" t="s">
        <v>64</v>
      </c>
      <c r="P8" s="0" t="s">
        <v>73</v>
      </c>
      <c r="Q8" s="0" t="s">
        <v>115</v>
      </c>
      <c r="R8" s="0" t="s">
        <v>66</v>
      </c>
      <c r="S8" s="0" t="s">
        <v>67</v>
      </c>
      <c r="T8" s="0" t="s">
        <v>120</v>
      </c>
      <c r="U8" s="0" t="s">
        <v>69</v>
      </c>
      <c r="V8" s="0" t="s">
        <v>121</v>
      </c>
      <c r="W8" s="0" t="s">
        <v>112</v>
      </c>
      <c r="X8" s="0" t="s">
        <v>66</v>
      </c>
      <c r="Y8" s="2" t="n">
        <v>41611</v>
      </c>
      <c r="Z8" s="2" t="n">
        <v>43072</v>
      </c>
      <c r="AA8" s="0" t="s">
        <v>71</v>
      </c>
      <c r="AC8" s="0" t="s">
        <v>73</v>
      </c>
      <c r="AD8" s="0" t="s">
        <v>115</v>
      </c>
      <c r="AE8" s="0" t="s">
        <v>89</v>
      </c>
      <c r="AF8" s="0" t="s">
        <v>67</v>
      </c>
      <c r="AG8" s="0" t="s">
        <v>120</v>
      </c>
      <c r="AH8" s="0" t="s">
        <v>69</v>
      </c>
      <c r="AI8" s="0" t="s">
        <v>121</v>
      </c>
      <c r="AJ8" s="0" t="s">
        <v>89</v>
      </c>
      <c r="AK8" s="0" t="s">
        <v>89</v>
      </c>
      <c r="AL8" s="2" t="n">
        <v>41611</v>
      </c>
      <c r="AM8" s="2" t="n">
        <v>43072</v>
      </c>
      <c r="AN8" s="0" t="s">
        <v>139</v>
      </c>
      <c r="AP8" s="0" t="s">
        <v>76</v>
      </c>
      <c r="AQ8" s="0" t="s">
        <v>75</v>
      </c>
      <c r="AR8" s="0" t="s">
        <v>77</v>
      </c>
      <c r="AS8" s="0" t="s">
        <v>78</v>
      </c>
      <c r="AT8" s="4" t="s">
        <v>79</v>
      </c>
      <c r="AU8" s="4" t="s">
        <v>80</v>
      </c>
      <c r="AV8" s="0" t="s">
        <v>81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82</v>
      </c>
      <c r="C9" s="0" t="s">
        <v>83</v>
      </c>
      <c r="D9" s="1" t="s">
        <v>140</v>
      </c>
      <c r="E9" s="0" t="s">
        <v>141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73</v>
      </c>
      <c r="Q9" s="0" t="s">
        <v>141</v>
      </c>
      <c r="R9" s="0" t="s">
        <v>66</v>
      </c>
      <c r="S9" s="0" t="s">
        <v>67</v>
      </c>
      <c r="T9" s="0" t="s">
        <v>142</v>
      </c>
      <c r="U9" s="0" t="s">
        <v>102</v>
      </c>
      <c r="V9" s="0" t="s">
        <v>143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144</v>
      </c>
      <c r="AC9" s="0" t="s">
        <v>73</v>
      </c>
      <c r="AD9" s="0" t="s">
        <v>145</v>
      </c>
      <c r="AE9" s="0" t="s">
        <v>89</v>
      </c>
      <c r="AF9" s="0" t="s">
        <v>67</v>
      </c>
      <c r="AG9" s="0" t="s">
        <v>142</v>
      </c>
      <c r="AH9" s="0" t="s">
        <v>102</v>
      </c>
      <c r="AI9" s="0" t="s">
        <v>143</v>
      </c>
      <c r="AJ9" s="0" t="s">
        <v>89</v>
      </c>
      <c r="AK9" s="0" t="s">
        <v>89</v>
      </c>
      <c r="AL9" s="2" t="n">
        <v>41248</v>
      </c>
      <c r="AM9" s="2" t="n">
        <v>44900</v>
      </c>
      <c r="AN9" s="0" t="s">
        <v>144</v>
      </c>
      <c r="AO9" s="0" t="s">
        <v>104</v>
      </c>
      <c r="AP9" s="0" t="s">
        <v>76</v>
      </c>
      <c r="AQ9" s="0" t="s">
        <v>75</v>
      </c>
      <c r="AR9" s="0" t="s">
        <v>146</v>
      </c>
      <c r="AS9" s="0" t="s">
        <v>147</v>
      </c>
      <c r="AT9" s="4" t="s">
        <v>148</v>
      </c>
      <c r="AU9" s="0" t="s">
        <v>149</v>
      </c>
      <c r="AV9" s="0" t="s">
        <v>150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151</v>
      </c>
      <c r="E10" s="0" t="s">
        <v>141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73</v>
      </c>
      <c r="Q10" s="0" t="s">
        <v>152</v>
      </c>
      <c r="R10" s="0" t="s">
        <v>66</v>
      </c>
      <c r="S10" s="0" t="s">
        <v>67</v>
      </c>
      <c r="T10" s="0" t="s">
        <v>142</v>
      </c>
      <c r="U10" s="0" t="s">
        <v>102</v>
      </c>
      <c r="V10" s="0" t="s">
        <v>143</v>
      </c>
      <c r="W10" s="0" t="s">
        <v>89</v>
      </c>
      <c r="X10" s="0" t="s">
        <v>153</v>
      </c>
      <c r="Y10" s="2" t="n">
        <v>41248</v>
      </c>
      <c r="Z10" s="2" t="n">
        <v>44900</v>
      </c>
      <c r="AA10" s="0" t="s">
        <v>144</v>
      </c>
      <c r="AC10" s="0" t="s">
        <v>73</v>
      </c>
      <c r="AD10" s="0" t="s">
        <v>141</v>
      </c>
      <c r="AE10" s="0" t="s">
        <v>89</v>
      </c>
      <c r="AF10" s="0" t="s">
        <v>67</v>
      </c>
      <c r="AG10" s="0" t="s">
        <v>142</v>
      </c>
      <c r="AH10" s="0" t="s">
        <v>102</v>
      </c>
      <c r="AI10" s="0" t="s">
        <v>143</v>
      </c>
      <c r="AJ10" s="0" t="s">
        <v>89</v>
      </c>
      <c r="AK10" s="0" t="s">
        <v>89</v>
      </c>
      <c r="AL10" s="2" t="n">
        <v>41248</v>
      </c>
      <c r="AM10" s="2" t="n">
        <v>44900</v>
      </c>
      <c r="AN10" s="0" t="s">
        <v>144</v>
      </c>
      <c r="AP10" s="0" t="s">
        <v>75</v>
      </c>
      <c r="AQ10" s="0" t="s">
        <v>76</v>
      </c>
      <c r="AR10" s="0" t="s">
        <v>146</v>
      </c>
      <c r="AS10" s="0" t="s">
        <v>147</v>
      </c>
      <c r="AT10" s="4" t="s">
        <v>148</v>
      </c>
      <c r="AU10" s="0" t="s">
        <v>149</v>
      </c>
      <c r="AV10" s="0" t="s">
        <v>154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57</v>
      </c>
      <c r="E11" s="0" t="s">
        <v>58</v>
      </c>
      <c r="F11" s="2" t="n">
        <v>40882</v>
      </c>
      <c r="G11" s="2" t="n">
        <v>43439</v>
      </c>
      <c r="H11" s="2" t="n">
        <v>41605</v>
      </c>
      <c r="I11" s="0" t="s">
        <v>59</v>
      </c>
      <c r="J11" s="0" t="s">
        <v>60</v>
      </c>
      <c r="K11" s="0" t="s">
        <v>61</v>
      </c>
      <c r="L11" s="0" t="s">
        <v>62</v>
      </c>
      <c r="M11" s="0" t="s">
        <v>63</v>
      </c>
      <c r="N11" s="0" t="n">
        <v>999</v>
      </c>
      <c r="O11" s="0" t="s">
        <v>64</v>
      </c>
      <c r="P11" s="0" t="s">
        <v>65</v>
      </c>
      <c r="Q11" s="0" t="s">
        <v>58</v>
      </c>
      <c r="R11" s="0" t="s">
        <v>66</v>
      </c>
      <c r="S11" s="0" t="s">
        <v>67</v>
      </c>
      <c r="T11" s="0" t="s">
        <v>68</v>
      </c>
      <c r="U11" s="0" t="s">
        <v>69</v>
      </c>
      <c r="Y11" s="2" t="n">
        <v>40882</v>
      </c>
      <c r="Z11" s="2" t="n">
        <v>43439</v>
      </c>
      <c r="AA11" s="0" t="s">
        <v>71</v>
      </c>
      <c r="AB11" s="0" t="s">
        <v>155</v>
      </c>
      <c r="AC11" s="0" t="s">
        <v>73</v>
      </c>
      <c r="AD11" s="0" t="s">
        <v>58</v>
      </c>
      <c r="AE11" s="0" t="s">
        <v>66</v>
      </c>
      <c r="AF11" s="0" t="s">
        <v>67</v>
      </c>
      <c r="AG11" s="0" t="s">
        <v>68</v>
      </c>
      <c r="AH11" s="3" t="s">
        <v>69</v>
      </c>
      <c r="AI11" s="0" t="s">
        <v>74</v>
      </c>
      <c r="AJ11" s="0" t="s">
        <v>66</v>
      </c>
      <c r="AK11" s="0" t="s">
        <v>66</v>
      </c>
      <c r="AL11" s="2" t="n">
        <v>40882</v>
      </c>
      <c r="AM11" s="2" t="n">
        <v>43439</v>
      </c>
      <c r="AN11" s="0" t="s">
        <v>71</v>
      </c>
      <c r="AP11" s="0" t="s">
        <v>75</v>
      </c>
      <c r="AQ11" s="0" t="s">
        <v>76</v>
      </c>
      <c r="AR11" s="0" t="s">
        <v>77</v>
      </c>
      <c r="AS11" s="0" t="s">
        <v>78</v>
      </c>
      <c r="AT11" s="4" t="s">
        <v>79</v>
      </c>
      <c r="AU11" s="4" t="s">
        <v>80</v>
      </c>
      <c r="AV11" s="0" t="s">
        <v>81</v>
      </c>
      <c r="AW11" s="0" t="n">
        <v>-631053.94</v>
      </c>
      <c r="AX11" s="0" t="n">
        <v>-621377.18</v>
      </c>
      <c r="AY11" s="0" t="n">
        <v>10000000</v>
      </c>
      <c r="AZ11" s="0" t="n">
        <f aca="false">0.04*AY11</f>
        <v>400000</v>
      </c>
      <c r="BA11" s="0" t="n">
        <f aca="false">175+0.0075*AZ11</f>
        <v>3175</v>
      </c>
      <c r="BB11" s="0" t="n">
        <f aca="false">(3+4*BC11)/100000*AY11</f>
        <v>2460</v>
      </c>
      <c r="BC11" s="0" t="n">
        <v>5.4</v>
      </c>
    </row>
    <row r="12" customFormat="false" ht="12.8" hidden="false" customHeight="false" outlineLevel="0" collapsed="false">
      <c r="A12" s="2" t="n">
        <v>41631</v>
      </c>
      <c r="B12" s="0" t="s">
        <v>82</v>
      </c>
      <c r="C12" s="0" t="s">
        <v>83</v>
      </c>
      <c r="D12" s="1" t="s">
        <v>84</v>
      </c>
      <c r="E12" s="0" t="s">
        <v>58</v>
      </c>
      <c r="F12" s="2" t="n">
        <v>41247</v>
      </c>
      <c r="G12" s="2" t="n">
        <v>44899</v>
      </c>
      <c r="H12" s="2" t="n">
        <v>41605</v>
      </c>
      <c r="I12" s="0" t="s">
        <v>59</v>
      </c>
      <c r="J12" s="0" t="s">
        <v>85</v>
      </c>
      <c r="K12" s="0" t="s">
        <v>86</v>
      </c>
      <c r="L12" s="0" t="s">
        <v>87</v>
      </c>
      <c r="M12" s="0" t="s">
        <v>88</v>
      </c>
      <c r="N12" s="0" t="n">
        <v>999</v>
      </c>
      <c r="O12" s="0" t="s">
        <v>64</v>
      </c>
      <c r="P12" s="0" t="s">
        <v>73</v>
      </c>
      <c r="Q12" s="0" t="s">
        <v>58</v>
      </c>
      <c r="R12" s="0" t="s">
        <v>66</v>
      </c>
      <c r="S12" s="0" t="s">
        <v>67</v>
      </c>
      <c r="T12" s="0" t="s">
        <v>68</v>
      </c>
      <c r="U12" s="0" t="s">
        <v>69</v>
      </c>
      <c r="V12" s="0" t="s">
        <v>74</v>
      </c>
      <c r="W12" s="0" t="s">
        <v>66</v>
      </c>
      <c r="X12" s="0" t="s">
        <v>89</v>
      </c>
      <c r="Y12" s="2" t="n">
        <v>41247</v>
      </c>
      <c r="Z12" s="2" t="n">
        <v>44899</v>
      </c>
      <c r="AA12" s="0" t="s">
        <v>91</v>
      </c>
      <c r="AC12" s="0" t="s">
        <v>73</v>
      </c>
      <c r="AD12" s="0" t="s">
        <v>58</v>
      </c>
      <c r="AE12" s="0" t="s">
        <v>89</v>
      </c>
      <c r="AF12" s="0" t="s">
        <v>67</v>
      </c>
      <c r="AG12" s="0" t="s">
        <v>68</v>
      </c>
      <c r="AH12" s="0" t="s">
        <v>69</v>
      </c>
      <c r="AI12" s="0" t="s">
        <v>74</v>
      </c>
      <c r="AJ12" s="0" t="s">
        <v>89</v>
      </c>
      <c r="AK12" s="0" t="s">
        <v>89</v>
      </c>
      <c r="AL12" s="2" t="n">
        <v>41247</v>
      </c>
      <c r="AM12" s="2" t="n">
        <v>44899</v>
      </c>
      <c r="AN12" s="0" t="s">
        <v>91</v>
      </c>
      <c r="AP12" s="0" t="s">
        <v>75</v>
      </c>
      <c r="AQ12" s="0" t="s">
        <v>76</v>
      </c>
      <c r="AR12" s="0" t="s">
        <v>77</v>
      </c>
      <c r="AS12" s="0" t="s">
        <v>78</v>
      </c>
      <c r="AT12" s="4" t="s">
        <v>79</v>
      </c>
      <c r="AU12" s="4" t="s">
        <v>80</v>
      </c>
      <c r="AV12" s="0" t="s">
        <v>92</v>
      </c>
      <c r="AW12" s="0" t="n">
        <v>2537.73</v>
      </c>
      <c r="AX12" s="0" t="n">
        <v>2569.22</v>
      </c>
      <c r="AY12" s="0" t="n">
        <v>1000000</v>
      </c>
      <c r="AZ12" s="0" t="n">
        <f aca="false">0.04*AY12</f>
        <v>40000</v>
      </c>
      <c r="BA12" s="0" t="n">
        <f aca="false">175+0.0075*AZ12</f>
        <v>475</v>
      </c>
      <c r="BB12" s="0" t="n">
        <f aca="false">(3+4*BC12)/100000*AY12</f>
        <v>318</v>
      </c>
      <c r="BC12" s="0" t="n">
        <v>7.2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95</v>
      </c>
      <c r="E13" s="0" t="s">
        <v>96</v>
      </c>
      <c r="F13" s="2" t="n">
        <v>40882</v>
      </c>
      <c r="G13" s="2" t="n">
        <v>50014</v>
      </c>
      <c r="H13" s="2" t="n">
        <v>41605</v>
      </c>
      <c r="I13" s="0" t="s">
        <v>59</v>
      </c>
      <c r="J13" s="0" t="s">
        <v>97</v>
      </c>
      <c r="K13" s="0" t="s">
        <v>98</v>
      </c>
      <c r="L13" s="0" t="s">
        <v>99</v>
      </c>
      <c r="M13" s="0" t="s">
        <v>100</v>
      </c>
      <c r="N13" s="0" t="n">
        <v>999</v>
      </c>
      <c r="O13" s="0" t="s">
        <v>64</v>
      </c>
      <c r="P13" s="0" t="s">
        <v>73</v>
      </c>
      <c r="Q13" s="0" t="s">
        <v>96</v>
      </c>
      <c r="R13" s="0" t="s">
        <v>66</v>
      </c>
      <c r="S13" s="0" t="s">
        <v>67</v>
      </c>
      <c r="T13" s="0" t="s">
        <v>101</v>
      </c>
      <c r="U13" s="0" t="s">
        <v>102</v>
      </c>
      <c r="V13" s="0" t="s">
        <v>103</v>
      </c>
      <c r="W13" s="0" t="s">
        <v>66</v>
      </c>
      <c r="X13" s="0" t="s">
        <v>66</v>
      </c>
      <c r="Y13" s="2" t="n">
        <v>40882</v>
      </c>
      <c r="Z13" s="2" t="n">
        <v>50014</v>
      </c>
      <c r="AA13" s="0" t="s">
        <v>91</v>
      </c>
      <c r="AC13" s="0" t="s">
        <v>73</v>
      </c>
      <c r="AD13" s="0" t="s">
        <v>96</v>
      </c>
      <c r="AE13" s="0" t="s">
        <v>89</v>
      </c>
      <c r="AF13" s="0" t="s">
        <v>67</v>
      </c>
      <c r="AG13" s="0" t="s">
        <v>101</v>
      </c>
      <c r="AH13" s="0" t="s">
        <v>102</v>
      </c>
      <c r="AI13" s="0" t="s">
        <v>103</v>
      </c>
      <c r="AJ13" s="0" t="s">
        <v>89</v>
      </c>
      <c r="AK13" s="0" t="s">
        <v>89</v>
      </c>
      <c r="AL13" s="2" t="n">
        <v>40882</v>
      </c>
      <c r="AM13" s="2" t="n">
        <v>50014</v>
      </c>
      <c r="AN13" s="0" t="s">
        <v>91</v>
      </c>
      <c r="AP13" s="0" t="s">
        <v>75</v>
      </c>
      <c r="AQ13" s="0" t="s">
        <v>76</v>
      </c>
      <c r="AR13" s="0" t="s">
        <v>77</v>
      </c>
      <c r="AS13" s="0" t="s">
        <v>78</v>
      </c>
      <c r="AT13" s="4" t="s">
        <v>79</v>
      </c>
      <c r="AU13" s="4" t="s">
        <v>80</v>
      </c>
      <c r="AV13" s="0" t="s">
        <v>105</v>
      </c>
      <c r="AW13" s="0" t="n">
        <v>13376</v>
      </c>
      <c r="AX13" s="0" t="n">
        <v>13362.9</v>
      </c>
      <c r="AY13" s="0" t="n">
        <v>1000000</v>
      </c>
      <c r="AZ13" s="0" t="n">
        <f aca="false">0.04*AY13</f>
        <v>40000</v>
      </c>
      <c r="BA13" s="0" t="n">
        <f aca="false">175+0.0075*AZ13</f>
        <v>475</v>
      </c>
      <c r="BB13" s="0" t="n">
        <f aca="false">(3+4*BC13)/100000*AY13</f>
        <v>750</v>
      </c>
      <c r="BC13" s="0" t="n">
        <v>18</v>
      </c>
    </row>
    <row r="14" customFormat="false" ht="12.8" hidden="false" customHeight="false" outlineLevel="0" collapsed="false">
      <c r="A14" s="2" t="n">
        <v>41631</v>
      </c>
      <c r="B14" s="0" t="s">
        <v>106</v>
      </c>
      <c r="C14" s="0" t="s">
        <v>56</v>
      </c>
      <c r="D14" s="1" t="s">
        <v>107</v>
      </c>
      <c r="E14" s="0" t="s">
        <v>96</v>
      </c>
      <c r="F14" s="2" t="n">
        <v>40882</v>
      </c>
      <c r="G14" s="2" t="n">
        <v>50014</v>
      </c>
      <c r="H14" s="2" t="n">
        <v>41605</v>
      </c>
      <c r="I14" s="0" t="s">
        <v>59</v>
      </c>
      <c r="J14" s="0" t="s">
        <v>108</v>
      </c>
      <c r="K14" s="0" t="s">
        <v>109</v>
      </c>
      <c r="L14" s="0" t="s">
        <v>110</v>
      </c>
      <c r="M14" s="0" t="s">
        <v>111</v>
      </c>
      <c r="N14" s="0" t="n">
        <v>999</v>
      </c>
      <c r="O14" s="0" t="s">
        <v>64</v>
      </c>
      <c r="P14" s="0" t="s">
        <v>73</v>
      </c>
      <c r="Q14" s="0" t="s">
        <v>96</v>
      </c>
      <c r="R14" s="0" t="s">
        <v>66</v>
      </c>
      <c r="S14" s="0" t="s">
        <v>67</v>
      </c>
      <c r="T14" s="0" t="s">
        <v>101</v>
      </c>
      <c r="U14" s="0" t="s">
        <v>102</v>
      </c>
      <c r="V14" s="0" t="s">
        <v>103</v>
      </c>
      <c r="W14" s="0" t="s">
        <v>112</v>
      </c>
      <c r="X14" s="0" t="s">
        <v>66</v>
      </c>
      <c r="Y14" s="2" t="n">
        <v>40882</v>
      </c>
      <c r="Z14" s="2" t="n">
        <v>50014</v>
      </c>
      <c r="AA14" s="0" t="s">
        <v>91</v>
      </c>
      <c r="AC14" s="0" t="s">
        <v>73</v>
      </c>
      <c r="AD14" s="0" t="s">
        <v>96</v>
      </c>
      <c r="AE14" s="0" t="s">
        <v>89</v>
      </c>
      <c r="AF14" s="0" t="s">
        <v>67</v>
      </c>
      <c r="AG14" s="0" t="s">
        <v>101</v>
      </c>
      <c r="AH14" s="0" t="s">
        <v>102</v>
      </c>
      <c r="AI14" s="0" t="s">
        <v>103</v>
      </c>
      <c r="AJ14" s="0" t="s">
        <v>89</v>
      </c>
      <c r="AK14" s="0" t="s">
        <v>89</v>
      </c>
      <c r="AL14" s="2" t="n">
        <v>40882</v>
      </c>
      <c r="AM14" s="2" t="n">
        <v>50014</v>
      </c>
      <c r="AN14" s="0" t="s">
        <v>91</v>
      </c>
      <c r="AP14" s="0" t="s">
        <v>76</v>
      </c>
      <c r="AQ14" s="0" t="s">
        <v>75</v>
      </c>
      <c r="AR14" s="0" t="s">
        <v>77</v>
      </c>
      <c r="AS14" s="0" t="s">
        <v>78</v>
      </c>
      <c r="AT14" s="4" t="s">
        <v>79</v>
      </c>
      <c r="AU14" s="4" t="s">
        <v>80</v>
      </c>
      <c r="AV14" s="0" t="s">
        <v>81</v>
      </c>
      <c r="AW14" s="0" t="n">
        <v>-13376</v>
      </c>
      <c r="AX14" s="0" t="n">
        <v>-13362.9</v>
      </c>
      <c r="AY14" s="0" t="n">
        <v>1000000</v>
      </c>
      <c r="AZ14" s="0" t="n">
        <f aca="false">0.04*AY14</f>
        <v>40000</v>
      </c>
      <c r="BA14" s="0" t="n">
        <f aca="false">175+0.0075*AZ14</f>
        <v>475</v>
      </c>
      <c r="BB14" s="0" t="n">
        <f aca="false">(3+4*BC14)/100000*AY14</f>
        <v>750</v>
      </c>
      <c r="BC14" s="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R5" activeCellId="0" sqref="R5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21"/>
    <col collapsed="false" customWidth="true" hidden="false" outlineLevel="0" max="11" min="11" style="0" width="8.37"/>
    <col collapsed="false" customWidth="true" hidden="false" outlineLevel="0" max="12" min="12" style="0" width="11.07"/>
    <col collapsed="false" customWidth="true" hidden="false" outlineLevel="0" max="13" min="13" style="0" width="8.67"/>
    <col collapsed="false" customWidth="true" hidden="false" outlineLevel="0" max="14" min="14" style="0" width="4.05"/>
    <col collapsed="false" customWidth="true" hidden="false" outlineLevel="0" max="16" min="15" style="0" width="6.08"/>
    <col collapsed="false" customWidth="true" hidden="false" outlineLevel="0" max="17" min="17" style="0" width="10.12"/>
    <col collapsed="false" customWidth="true" hidden="false" outlineLevel="0" max="18" min="18" style="0" width="8.37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7"/>
    <col collapsed="false" customWidth="true" hidden="false" outlineLevel="0" max="22" min="22" style="0" width="13.77"/>
    <col collapsed="false" customWidth="true" hidden="false" outlineLevel="0" max="23" min="23" style="0" width="17.82"/>
    <col collapsed="false" customWidth="true" hidden="false" outlineLevel="0" max="24" min="24" style="0" width="16.2"/>
    <col collapsed="false" customWidth="true" hidden="false" outlineLevel="0" max="25" min="25" style="0" width="14.58"/>
    <col collapsed="false" customWidth="true" hidden="false" outlineLevel="0" max="26" min="26" style="0" width="14.31"/>
    <col collapsed="false" customWidth="true" hidden="false" outlineLevel="0" max="27" min="27" style="0" width="15.93"/>
    <col collapsed="false" customWidth="true" hidden="false" outlineLevel="0" max="28" min="28" style="0" width="17.82"/>
    <col collapsed="false" customWidth="true" hidden="false" outlineLevel="0" max="29" min="29" style="0" width="15.66"/>
    <col collapsed="false" customWidth="true" hidden="false" outlineLevel="0" max="30" min="30" style="0" width="21.87"/>
    <col collapsed="false" customWidth="true" hidden="false" outlineLevel="0" max="31" min="31" style="0" width="14.04"/>
    <col collapsed="false" customWidth="true" hidden="false" outlineLevel="0" max="32" min="32" style="0" width="9.32"/>
    <col collapsed="false" customWidth="true" hidden="false" outlineLevel="0" max="33" min="33" style="0" width="21.87"/>
    <col collapsed="false" customWidth="true" hidden="false" outlineLevel="0" max="34" min="34" style="0" width="20.37"/>
    <col collapsed="false" customWidth="true" hidden="false" outlineLevel="0" max="35" min="35" style="0" width="9.05"/>
    <col collapsed="false" customWidth="true" hidden="false" outlineLevel="0" max="37" min="36" style="0" width="9.32"/>
    <col collapsed="false" customWidth="true" hidden="false" outlineLevel="0" max="38" min="38" style="0" width="9.45"/>
    <col collapsed="false" customWidth="true" hidden="false" outlineLevel="0" max="39" min="39" style="0" width="6.21"/>
    <col collapsed="false" customWidth="true" hidden="false" outlineLevel="0" max="40" min="40" style="0" width="10.53"/>
    <col collapsed="false" customWidth="true" hidden="false" outlineLevel="0" max="41" min="41" style="0" width="4.05"/>
    <col collapsed="false" customWidth="true" hidden="false" outlineLevel="0" max="42" min="42" style="0" width="11.88"/>
    <col collapsed="false" customWidth="true" hidden="false" outlineLevel="0" max="1025" min="43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156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157</v>
      </c>
      <c r="AC1" s="0" t="s">
        <v>158</v>
      </c>
      <c r="AD1" s="0" t="s">
        <v>159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160</v>
      </c>
      <c r="E2" s="0" t="s">
        <v>115</v>
      </c>
      <c r="F2" s="2" t="n">
        <v>42412</v>
      </c>
      <c r="G2" s="2" t="n">
        <v>42882</v>
      </c>
      <c r="H2" s="2" t="n">
        <v>42341</v>
      </c>
      <c r="I2" s="0" t="s">
        <v>59</v>
      </c>
      <c r="J2" s="0" t="s">
        <v>76</v>
      </c>
      <c r="K2" s="0" t="s">
        <v>161</v>
      </c>
      <c r="L2" s="0" t="s">
        <v>162</v>
      </c>
      <c r="M2" s="0" t="s">
        <v>163</v>
      </c>
      <c r="N2" s="0" t="s">
        <v>164</v>
      </c>
      <c r="O2" s="0" t="n">
        <v>999</v>
      </c>
      <c r="P2" s="0" t="s">
        <v>64</v>
      </c>
      <c r="Q2" s="0" t="s">
        <v>165</v>
      </c>
      <c r="R2" s="0" t="s">
        <v>166</v>
      </c>
      <c r="S2" s="0" t="s">
        <v>67</v>
      </c>
      <c r="T2" s="0" t="s">
        <v>120</v>
      </c>
      <c r="U2" s="0" t="s">
        <v>69</v>
      </c>
      <c r="V2" s="0" t="s">
        <v>121</v>
      </c>
      <c r="W2" s="0" t="s">
        <v>66</v>
      </c>
      <c r="X2" s="2" t="n">
        <v>41682</v>
      </c>
      <c r="Y2" s="2" t="n">
        <v>41786</v>
      </c>
      <c r="Z2" s="0" t="s">
        <v>167</v>
      </c>
      <c r="AA2" s="0" t="s">
        <v>168</v>
      </c>
      <c r="AB2" s="2" t="n">
        <v>41863</v>
      </c>
      <c r="AC2" s="2" t="n">
        <v>41682</v>
      </c>
      <c r="AD2" s="4" t="s">
        <v>79</v>
      </c>
      <c r="AE2" s="0" t="s">
        <v>169</v>
      </c>
      <c r="AF2" s="0" t="s">
        <v>78</v>
      </c>
      <c r="AG2" s="4" t="s">
        <v>79</v>
      </c>
      <c r="AH2" s="4" t="s">
        <v>80</v>
      </c>
      <c r="AI2" s="0" t="s">
        <v>81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8" hidden="false" customHeight="false" outlineLevel="0" collapsed="false">
      <c r="A3" s="2" t="n">
        <v>41631</v>
      </c>
      <c r="B3" s="0" t="s">
        <v>82</v>
      </c>
      <c r="C3" s="0" t="s">
        <v>83</v>
      </c>
      <c r="D3" s="1" t="s">
        <v>170</v>
      </c>
      <c r="E3" s="0" t="s">
        <v>115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75</v>
      </c>
      <c r="K3" s="0" t="s">
        <v>171</v>
      </c>
      <c r="L3" s="0" t="s">
        <v>172</v>
      </c>
      <c r="M3" s="0" t="s">
        <v>173</v>
      </c>
      <c r="N3" s="0" t="s">
        <v>100</v>
      </c>
      <c r="O3" s="0" t="n">
        <v>999</v>
      </c>
      <c r="P3" s="0" t="s">
        <v>64</v>
      </c>
      <c r="Q3" s="0" t="s">
        <v>165</v>
      </c>
      <c r="R3" s="0" t="s">
        <v>115</v>
      </c>
      <c r="S3" s="0" t="s">
        <v>67</v>
      </c>
      <c r="T3" s="0" t="s">
        <v>120</v>
      </c>
      <c r="U3" s="0" t="s">
        <v>69</v>
      </c>
      <c r="V3" s="0" t="s">
        <v>121</v>
      </c>
      <c r="W3" s="0" t="s">
        <v>89</v>
      </c>
      <c r="X3" s="2" t="n">
        <v>41697</v>
      </c>
      <c r="Y3" s="2" t="n">
        <v>41786</v>
      </c>
      <c r="Z3" s="0" t="s">
        <v>90</v>
      </c>
      <c r="AA3" s="0" t="s">
        <v>174</v>
      </c>
      <c r="AB3" s="2" t="n">
        <v>41697</v>
      </c>
      <c r="AC3" s="2" t="n">
        <v>41697</v>
      </c>
      <c r="AD3" s="4" t="s">
        <v>79</v>
      </c>
      <c r="AE3" s="0" t="s">
        <v>169</v>
      </c>
      <c r="AF3" s="0" t="s">
        <v>78</v>
      </c>
      <c r="AG3" s="4" t="s">
        <v>79</v>
      </c>
      <c r="AH3" s="4" t="s">
        <v>80</v>
      </c>
      <c r="AI3" s="0" t="s">
        <v>92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8" hidden="false" customHeight="false" outlineLevel="0" collapsed="false">
      <c r="A4" s="2" t="n">
        <v>41631</v>
      </c>
      <c r="B4" s="0" t="s">
        <v>55</v>
      </c>
      <c r="C4" s="0" t="s">
        <v>56</v>
      </c>
      <c r="D4" s="1" t="s">
        <v>160</v>
      </c>
      <c r="E4" s="0" t="s">
        <v>115</v>
      </c>
      <c r="F4" s="2" t="n">
        <v>42412</v>
      </c>
      <c r="G4" s="2" t="n">
        <v>42882</v>
      </c>
      <c r="H4" s="2" t="n">
        <v>42341</v>
      </c>
      <c r="I4" s="0" t="s">
        <v>59</v>
      </c>
      <c r="J4" s="0" t="s">
        <v>76</v>
      </c>
      <c r="K4" s="0" t="s">
        <v>161</v>
      </c>
      <c r="L4" s="0" t="s">
        <v>162</v>
      </c>
      <c r="M4" s="0" t="s">
        <v>163</v>
      </c>
      <c r="N4" s="0" t="s">
        <v>164</v>
      </c>
      <c r="O4" s="0" t="n">
        <v>999</v>
      </c>
      <c r="P4" s="0" t="s">
        <v>64</v>
      </c>
      <c r="Q4" s="0" t="s">
        <v>165</v>
      </c>
      <c r="R4" s="0" t="s">
        <v>175</v>
      </c>
      <c r="S4" s="0" t="s">
        <v>67</v>
      </c>
      <c r="T4" s="0" t="s">
        <v>120</v>
      </c>
      <c r="U4" s="0" t="s">
        <v>69</v>
      </c>
      <c r="V4" s="0" t="s">
        <v>121</v>
      </c>
      <c r="W4" s="0" t="s">
        <v>66</v>
      </c>
      <c r="X4" s="2" t="n">
        <v>41682</v>
      </c>
      <c r="Y4" s="2" t="n">
        <v>41786</v>
      </c>
      <c r="Z4" s="0" t="s">
        <v>167</v>
      </c>
      <c r="AA4" s="0" t="s">
        <v>168</v>
      </c>
      <c r="AB4" s="2" t="n">
        <v>41863</v>
      </c>
      <c r="AC4" s="2" t="n">
        <v>41682</v>
      </c>
      <c r="AD4" s="4" t="s">
        <v>79</v>
      </c>
      <c r="AE4" s="0" t="s">
        <v>169</v>
      </c>
      <c r="AF4" s="0" t="s">
        <v>78</v>
      </c>
      <c r="AG4" s="4" t="s">
        <v>79</v>
      </c>
      <c r="AH4" s="4" t="s">
        <v>80</v>
      </c>
      <c r="AI4" s="0" t="s">
        <v>81</v>
      </c>
      <c r="AJ4" s="0" t="n">
        <v>67474.57</v>
      </c>
      <c r="AK4" s="0" t="n">
        <v>66652.34</v>
      </c>
      <c r="AL4" s="0" t="n">
        <v>35000000</v>
      </c>
      <c r="AM4" s="0" t="n">
        <f aca="false">0.01*AL4</f>
        <v>350000</v>
      </c>
      <c r="AN4" s="0" t="n">
        <f aca="false">175+0.0075*AM4</f>
        <v>2800</v>
      </c>
      <c r="AO4" s="0" t="n">
        <f aca="false">(3+4*AP4)/100000*AL4</f>
        <v>4200</v>
      </c>
      <c r="AP4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"/>
  <sheetViews>
    <sheetView showFormulas="false" showGridLines="true" showRowColHeaders="true" showZeros="true" rightToLeft="false" tabSelected="false" showOutlineSymbols="true" defaultGridColor="true" view="normal" topLeftCell="AV1" colorId="64" zoomScale="120" zoomScaleNormal="120" zoomScalePageLayoutView="100" workbookViewId="0">
      <selection pane="topLeft" activeCell="A3" activeCellId="0" sqref="A3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37"/>
    <col collapsed="false" customWidth="true" hidden="false" outlineLevel="0" max="11" min="11" style="0" width="11.07"/>
    <col collapsed="false" customWidth="true" hidden="false" outlineLevel="0" max="12" min="12" style="0" width="8.52"/>
    <col collapsed="false" customWidth="true" hidden="false" outlineLevel="0" max="13" min="13" style="0" width="4.05"/>
    <col collapsed="false" customWidth="true" hidden="false" outlineLevel="0" max="14" min="14" style="0" width="6.08"/>
    <col collapsed="false" customWidth="true" hidden="false" outlineLevel="0" max="15" min="15" style="0" width="11.61"/>
    <col collapsed="false" customWidth="true" hidden="false" outlineLevel="0" max="16" min="16" style="0" width="10.12"/>
    <col collapsed="false" customWidth="true" hidden="false" outlineLevel="0" max="17" min="17" style="0" width="17.82"/>
    <col collapsed="false" customWidth="true" hidden="false" outlineLevel="0" max="18" min="18" style="0" width="8.37"/>
    <col collapsed="false" customWidth="true" hidden="false" outlineLevel="0" max="19" min="19" style="0" width="14.58"/>
    <col collapsed="false" customWidth="true" hidden="false" outlineLevel="0" max="20" min="20" style="0" width="27.27"/>
    <col collapsed="false" customWidth="true" hidden="false" outlineLevel="0" max="21" min="21" style="0" width="17.01"/>
    <col collapsed="false" customWidth="true" hidden="false" outlineLevel="0" max="22" min="22" style="0" width="15.27"/>
    <col collapsed="false" customWidth="true" hidden="false" outlineLevel="0" max="23" min="23" style="0" width="10.8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17.82"/>
    <col collapsed="false" customWidth="true" hidden="false" outlineLevel="0" max="31" min="31" style="0" width="8.37"/>
    <col collapsed="false" customWidth="true" hidden="false" outlineLevel="0" max="32" min="32" style="0" width="14.58"/>
    <col collapsed="false" customWidth="true" hidden="false" outlineLevel="0" max="33" min="33" style="0" width="27.27"/>
    <col collapsed="false" customWidth="true" hidden="false" outlineLevel="0" max="34" min="34" style="0" width="17.01"/>
    <col collapsed="false" customWidth="true" hidden="false" outlineLevel="0" max="35" min="35" style="0" width="15.27"/>
    <col collapsed="false" customWidth="true" hidden="false" outlineLevel="0" max="36" min="36" style="0" width="33.21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1.87"/>
    <col collapsed="false" customWidth="true" hidden="false" outlineLevel="0" max="45" min="45" style="0" width="14.04"/>
    <col collapsed="false" customWidth="true" hidden="false" outlineLevel="0" max="46" min="46" style="0" width="9.32"/>
    <col collapsed="false" customWidth="true" hidden="false" outlineLevel="0" max="47" min="47" style="0" width="21.87"/>
    <col collapsed="false" customWidth="true" hidden="false" outlineLevel="0" max="48" min="48" style="0" width="20.37"/>
    <col collapsed="false" customWidth="true" hidden="false" outlineLevel="0" max="49" min="49" style="0" width="9.05"/>
    <col collapsed="false" customWidth="true" hidden="false" outlineLevel="0" max="51" min="50" style="0" width="9.32"/>
    <col collapsed="false" customWidth="true" hidden="false" outlineLevel="0" max="52" min="52" style="0" width="9.45"/>
    <col collapsed="false" customWidth="true" hidden="false" outlineLevel="0" max="53" min="53" style="0" width="6.21"/>
    <col collapsed="false" customWidth="true" hidden="false" outlineLevel="0" max="54" min="54" style="0" width="10.53"/>
    <col collapsed="false" customWidth="true" hidden="false" outlineLevel="0" max="55" min="55" style="0" width="4.05"/>
    <col collapsed="false" customWidth="true" hidden="false" outlineLevel="0" max="56" min="56" style="0" width="11.88"/>
    <col collapsed="false" customWidth="true" hidden="false" outlineLevel="0" max="1025" min="57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176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177</v>
      </c>
      <c r="E2" s="0" t="s">
        <v>96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178</v>
      </c>
      <c r="K2" s="0" t="s">
        <v>179</v>
      </c>
      <c r="L2" s="0" t="s">
        <v>180</v>
      </c>
      <c r="M2" s="0" t="s">
        <v>181</v>
      </c>
      <c r="N2" s="0" t="n">
        <v>999</v>
      </c>
      <c r="O2" s="0" t="s">
        <v>182</v>
      </c>
      <c r="P2" s="0" t="s">
        <v>65</v>
      </c>
      <c r="R2" s="0" t="s">
        <v>96</v>
      </c>
      <c r="S2" s="0" t="s">
        <v>153</v>
      </c>
      <c r="T2" s="0" t="s">
        <v>67</v>
      </c>
      <c r="U2" s="0" t="s">
        <v>101</v>
      </c>
      <c r="V2" s="0" t="s">
        <v>102</v>
      </c>
      <c r="Y2" s="2" t="n">
        <v>42518</v>
      </c>
      <c r="Z2" s="2" t="n">
        <v>43613</v>
      </c>
      <c r="AA2" s="0" t="s">
        <v>71</v>
      </c>
      <c r="AB2" s="0" t="s">
        <v>183</v>
      </c>
      <c r="AC2" s="0" t="s">
        <v>73</v>
      </c>
      <c r="AD2" s="0" t="s">
        <v>184</v>
      </c>
      <c r="AE2" s="0" t="s">
        <v>96</v>
      </c>
      <c r="AF2" s="0" t="s">
        <v>153</v>
      </c>
      <c r="AG2" s="0" t="s">
        <v>67</v>
      </c>
      <c r="AH2" s="0" t="s">
        <v>101</v>
      </c>
      <c r="AI2" s="0" t="s">
        <v>102</v>
      </c>
      <c r="AJ2" s="0" t="s">
        <v>185</v>
      </c>
      <c r="AK2" s="0" t="s">
        <v>153</v>
      </c>
      <c r="AL2" s="2" t="n">
        <v>42518</v>
      </c>
      <c r="AM2" s="2" t="n">
        <v>43613</v>
      </c>
      <c r="AN2" s="0" t="s">
        <v>71</v>
      </c>
      <c r="AP2" s="0" t="s">
        <v>75</v>
      </c>
      <c r="AQ2" s="0" t="s">
        <v>76</v>
      </c>
      <c r="AR2" s="4" t="s">
        <v>79</v>
      </c>
      <c r="AS2" s="0" t="s">
        <v>169</v>
      </c>
      <c r="AT2" s="0" t="s">
        <v>78</v>
      </c>
      <c r="AU2" s="4" t="s">
        <v>79</v>
      </c>
      <c r="AV2" s="4" t="s">
        <v>80</v>
      </c>
      <c r="AW2" s="0" t="s">
        <v>81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8.37"/>
    <col collapsed="false" customWidth="true" hidden="false" outlineLevel="0" max="10" min="10" style="0" width="6.08"/>
    <col collapsed="false" customWidth="true" hidden="false" outlineLevel="0" max="11" min="11" style="0" width="12.42"/>
    <col collapsed="false" customWidth="true" hidden="false" outlineLevel="0" max="12" min="12" style="0" width="10.12"/>
    <col collapsed="false" customWidth="true" hidden="false" outlineLevel="0" max="13" min="13" style="0" width="8.37"/>
    <col collapsed="false" customWidth="true" hidden="false" outlineLevel="0" max="14" min="14" style="0" width="14.58"/>
    <col collapsed="false" customWidth="true" hidden="false" outlineLevel="0" max="15" min="15" style="0" width="27.27"/>
    <col collapsed="false" customWidth="true" hidden="false" outlineLevel="0" max="16" min="16" style="0" width="17.01"/>
    <col collapsed="false" customWidth="true" hidden="false" outlineLevel="0" max="17" min="17" style="0" width="15.27"/>
    <col collapsed="false" customWidth="true" hidden="false" outlineLevel="0" max="18" min="18" style="0" width="10.8"/>
    <col collapsed="false" customWidth="true" hidden="false" outlineLevel="0" max="19" min="19" style="0" width="17.82"/>
    <col collapsed="false" customWidth="true" hidden="false" outlineLevel="0" max="20" min="20" style="0" width="17.01"/>
    <col collapsed="false" customWidth="true" hidden="false" outlineLevel="0" max="21" min="21" style="0" width="16.2"/>
    <col collapsed="false" customWidth="true" hidden="false" outlineLevel="0" max="22" min="22" style="0" width="14.58"/>
    <col collapsed="false" customWidth="true" hidden="false" outlineLevel="0" max="23" min="23" style="0" width="14.31"/>
    <col collapsed="false" customWidth="true" hidden="false" outlineLevel="0" max="24" min="24" style="0" width="15.93"/>
    <col collapsed="false" customWidth="true" hidden="false" outlineLevel="0" max="25" min="25" style="0" width="10.12"/>
    <col collapsed="false" customWidth="true" hidden="false" outlineLevel="0" max="26" min="26" style="0" width="12.37"/>
    <col collapsed="false" customWidth="true" hidden="false" outlineLevel="0" max="27" min="27" style="0" width="14.58"/>
    <col collapsed="false" customWidth="true" hidden="false" outlineLevel="0" max="28" min="28" style="0" width="27.27"/>
    <col collapsed="false" customWidth="true" hidden="false" outlineLevel="0" max="29" min="29" style="0" width="17.01"/>
    <col collapsed="false" customWidth="true" hidden="false" outlineLevel="0" max="30" min="30" style="0" width="15.27"/>
    <col collapsed="false" customWidth="true" hidden="false" outlineLevel="0" max="31" min="31" style="0" width="15.39"/>
    <col collapsed="false" customWidth="true" hidden="false" outlineLevel="0" max="32" min="32" style="0" width="17.82"/>
    <col collapsed="false" customWidth="true" hidden="false" outlineLevel="0" max="33" min="33" style="0" width="17.01"/>
    <col collapsed="false" customWidth="true" hidden="false" outlineLevel="0" max="34" min="34" style="0" width="16.2"/>
    <col collapsed="false" customWidth="true" hidden="false" outlineLevel="0" max="35" min="35" style="0" width="14.58"/>
    <col collapsed="false" customWidth="true" hidden="false" outlineLevel="0" max="36" min="36" style="0" width="14.31"/>
    <col collapsed="false" customWidth="true" hidden="false" outlineLevel="0" max="37" min="37" style="0" width="15.93"/>
    <col collapsed="false" customWidth="true" hidden="false" outlineLevel="0" max="39" min="38" style="0" width="15.12"/>
    <col collapsed="false" customWidth="true" hidden="false" outlineLevel="0" max="40" min="40" style="0" width="21.17"/>
    <col collapsed="false" customWidth="true" hidden="false" outlineLevel="0" max="41" min="41" style="0" width="10.65"/>
    <col collapsed="false" customWidth="true" hidden="false" outlineLevel="0" max="42" min="42" style="0" width="9.05"/>
    <col collapsed="false" customWidth="true" hidden="false" outlineLevel="0" max="43" min="43" style="0" width="10.53"/>
    <col collapsed="false" customWidth="true" hidden="false" outlineLevel="0" max="44" min="44" style="0" width="9.45"/>
    <col collapsed="false" customWidth="true" hidden="false" outlineLevel="0" max="1025" min="45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186</v>
      </c>
      <c r="AO1" s="0" t="s">
        <v>187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188</v>
      </c>
      <c r="E2" s="0" t="s">
        <v>189</v>
      </c>
      <c r="F2" s="2" t="n">
        <v>41686</v>
      </c>
      <c r="G2" s="2" t="n">
        <v>45338</v>
      </c>
      <c r="H2" s="2" t="n">
        <v>41970</v>
      </c>
      <c r="I2" s="0" t="s">
        <v>190</v>
      </c>
      <c r="J2" s="0" t="n">
        <v>999</v>
      </c>
      <c r="K2" s="0" t="s">
        <v>191</v>
      </c>
      <c r="L2" s="0" t="s">
        <v>65</v>
      </c>
      <c r="M2" s="0" t="s">
        <v>104</v>
      </c>
      <c r="N2" s="0" t="s">
        <v>66</v>
      </c>
      <c r="O2" s="0" t="s">
        <v>67</v>
      </c>
      <c r="P2" s="0" t="s">
        <v>192</v>
      </c>
      <c r="Q2" s="0" t="s">
        <v>69</v>
      </c>
      <c r="U2" s="2" t="n">
        <v>41686</v>
      </c>
      <c r="V2" s="2" t="n">
        <v>45338</v>
      </c>
      <c r="W2" s="0" t="s">
        <v>71</v>
      </c>
      <c r="X2" s="0" t="s">
        <v>193</v>
      </c>
      <c r="Y2" s="0" t="s">
        <v>73</v>
      </c>
      <c r="Z2" s="0" t="s">
        <v>189</v>
      </c>
      <c r="AA2" s="0" t="s">
        <v>194</v>
      </c>
      <c r="AB2" s="0" t="s">
        <v>67</v>
      </c>
      <c r="AC2" s="0" t="s">
        <v>192</v>
      </c>
      <c r="AD2" s="0" t="s">
        <v>69</v>
      </c>
      <c r="AE2" s="0" t="s">
        <v>195</v>
      </c>
      <c r="AF2" s="0" t="s">
        <v>194</v>
      </c>
      <c r="AG2" s="0" t="s">
        <v>194</v>
      </c>
      <c r="AH2" s="2" t="n">
        <v>41686</v>
      </c>
      <c r="AI2" s="2" t="n">
        <v>45338</v>
      </c>
      <c r="AJ2" s="0" t="s">
        <v>71</v>
      </c>
      <c r="AL2" s="0" t="s">
        <v>75</v>
      </c>
      <c r="AM2" s="0" t="s">
        <v>76</v>
      </c>
      <c r="AN2" s="0" t="s">
        <v>196</v>
      </c>
      <c r="AO2" s="0" t="s">
        <v>197</v>
      </c>
      <c r="AP2" s="0" t="s">
        <v>198</v>
      </c>
      <c r="AQ2" s="0" t="s">
        <v>199</v>
      </c>
      <c r="AR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82</v>
      </c>
      <c r="C3" s="0" t="s">
        <v>83</v>
      </c>
      <c r="D3" s="1" t="s">
        <v>200</v>
      </c>
      <c r="E3" s="0" t="s">
        <v>189</v>
      </c>
      <c r="F3" s="2" t="n">
        <v>41686</v>
      </c>
      <c r="G3" s="2" t="n">
        <v>43512</v>
      </c>
      <c r="H3" s="2" t="n">
        <v>41970</v>
      </c>
      <c r="I3" s="0" t="s">
        <v>190</v>
      </c>
      <c r="J3" s="0" t="n">
        <v>999</v>
      </c>
      <c r="K3" s="0" t="s">
        <v>191</v>
      </c>
      <c r="L3" s="0" t="s">
        <v>65</v>
      </c>
      <c r="M3" s="0" t="s">
        <v>189</v>
      </c>
      <c r="N3" s="0" t="s">
        <v>66</v>
      </c>
      <c r="O3" s="0" t="s">
        <v>67</v>
      </c>
      <c r="P3" s="0" t="s">
        <v>192</v>
      </c>
      <c r="Q3" s="0" t="s">
        <v>69</v>
      </c>
      <c r="U3" s="2" t="s">
        <v>104</v>
      </c>
      <c r="V3" s="2" t="n">
        <v>43512</v>
      </c>
      <c r="W3" s="0" t="s">
        <v>71</v>
      </c>
      <c r="X3" s="0" t="s">
        <v>201</v>
      </c>
      <c r="Y3" s="0" t="s">
        <v>73</v>
      </c>
      <c r="Z3" s="0" t="s">
        <v>189</v>
      </c>
      <c r="AA3" s="0" t="s">
        <v>89</v>
      </c>
      <c r="AB3" s="0" t="s">
        <v>67</v>
      </c>
      <c r="AC3" s="0" t="s">
        <v>192</v>
      </c>
      <c r="AD3" s="0" t="s">
        <v>69</v>
      </c>
      <c r="AE3" s="0" t="s">
        <v>195</v>
      </c>
      <c r="AF3" s="0" t="s">
        <v>194</v>
      </c>
      <c r="AG3" s="0" t="s">
        <v>194</v>
      </c>
      <c r="AH3" s="2" t="n">
        <v>41686</v>
      </c>
      <c r="AI3" s="2" t="n">
        <v>43512</v>
      </c>
      <c r="AJ3" s="0" t="s">
        <v>71</v>
      </c>
      <c r="AL3" s="0" t="s">
        <v>76</v>
      </c>
      <c r="AM3" s="0" t="s">
        <v>75</v>
      </c>
      <c r="AN3" s="0" t="s">
        <v>202</v>
      </c>
      <c r="AO3" s="0" t="s">
        <v>203</v>
      </c>
      <c r="AP3" s="0" t="s">
        <v>204</v>
      </c>
      <c r="AQ3" s="0" t="s">
        <v>199</v>
      </c>
      <c r="AR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205</v>
      </c>
      <c r="E4" s="0" t="s">
        <v>206</v>
      </c>
      <c r="F4" s="2" t="n">
        <v>41686</v>
      </c>
      <c r="G4" s="2" t="n">
        <v>43147</v>
      </c>
      <c r="H4" s="2" t="n">
        <v>41970</v>
      </c>
      <c r="I4" s="0" t="s">
        <v>190</v>
      </c>
      <c r="J4" s="0" t="n">
        <v>999</v>
      </c>
      <c r="K4" s="0" t="s">
        <v>191</v>
      </c>
      <c r="L4" s="0" t="s">
        <v>65</v>
      </c>
      <c r="M4" s="0" t="s">
        <v>206</v>
      </c>
      <c r="N4" s="0" t="s">
        <v>89</v>
      </c>
      <c r="O4" s="0" t="s">
        <v>67</v>
      </c>
      <c r="P4" s="0" t="s">
        <v>207</v>
      </c>
      <c r="Q4" s="0" t="s">
        <v>69</v>
      </c>
      <c r="U4" s="2" t="n">
        <v>41686</v>
      </c>
      <c r="V4" s="2" t="s">
        <v>104</v>
      </c>
      <c r="W4" s="0" t="s">
        <v>71</v>
      </c>
      <c r="X4" s="0" t="s">
        <v>208</v>
      </c>
      <c r="Y4" s="0" t="s">
        <v>73</v>
      </c>
      <c r="Z4" s="0" t="s">
        <v>206</v>
      </c>
      <c r="AA4" s="0" t="s">
        <v>153</v>
      </c>
      <c r="AB4" s="0" t="s">
        <v>67</v>
      </c>
      <c r="AC4" s="0" t="s">
        <v>207</v>
      </c>
      <c r="AD4" s="0" t="s">
        <v>69</v>
      </c>
      <c r="AE4" s="0" t="s">
        <v>209</v>
      </c>
      <c r="AF4" s="0" t="s">
        <v>184</v>
      </c>
      <c r="AG4" s="0" t="s">
        <v>184</v>
      </c>
      <c r="AH4" s="2" t="n">
        <v>41686</v>
      </c>
      <c r="AI4" s="2" t="n">
        <v>43147</v>
      </c>
      <c r="AJ4" s="0" t="s">
        <v>71</v>
      </c>
      <c r="AL4" s="0" t="s">
        <v>75</v>
      </c>
      <c r="AM4" s="0" t="s">
        <v>76</v>
      </c>
      <c r="AN4" s="0" t="s">
        <v>210</v>
      </c>
      <c r="AO4" s="0" t="s">
        <v>211</v>
      </c>
      <c r="AP4" s="0" t="s">
        <v>212</v>
      </c>
      <c r="AQ4" s="0" t="s">
        <v>213</v>
      </c>
      <c r="AR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106</v>
      </c>
      <c r="C5" s="0" t="s">
        <v>56</v>
      </c>
      <c r="D5" s="1" t="s">
        <v>214</v>
      </c>
      <c r="E5" s="0" t="s">
        <v>206</v>
      </c>
      <c r="F5" s="2" t="n">
        <v>41686</v>
      </c>
      <c r="G5" s="2" t="n">
        <v>45338</v>
      </c>
      <c r="H5" s="2" t="n">
        <v>41970</v>
      </c>
      <c r="I5" s="0" t="s">
        <v>190</v>
      </c>
      <c r="J5" s="0" t="n">
        <v>999</v>
      </c>
      <c r="K5" s="0" t="s">
        <v>191</v>
      </c>
      <c r="L5" s="0" t="s">
        <v>65</v>
      </c>
      <c r="M5" s="0" t="s">
        <v>206</v>
      </c>
      <c r="N5" s="0" t="s">
        <v>89</v>
      </c>
      <c r="O5" s="0" t="s">
        <v>67</v>
      </c>
      <c r="P5" s="0" t="s">
        <v>207</v>
      </c>
      <c r="Q5" s="0" t="s">
        <v>69</v>
      </c>
      <c r="U5" s="2" t="n">
        <v>41686</v>
      </c>
      <c r="V5" s="2" t="n">
        <v>45338</v>
      </c>
      <c r="W5" s="0" t="s">
        <v>104</v>
      </c>
      <c r="X5" s="0" t="s">
        <v>215</v>
      </c>
      <c r="Y5" s="0" t="s">
        <v>73</v>
      </c>
      <c r="Z5" s="0" t="s">
        <v>206</v>
      </c>
      <c r="AA5" s="0" t="s">
        <v>66</v>
      </c>
      <c r="AB5" s="0" t="s">
        <v>67</v>
      </c>
      <c r="AC5" s="0" t="s">
        <v>207</v>
      </c>
      <c r="AD5" s="0" t="s">
        <v>69</v>
      </c>
      <c r="AE5" s="0" t="s">
        <v>209</v>
      </c>
      <c r="AF5" s="0" t="s">
        <v>184</v>
      </c>
      <c r="AG5" s="0" t="s">
        <v>216</v>
      </c>
      <c r="AH5" s="2" t="n">
        <v>41686</v>
      </c>
      <c r="AI5" s="2" t="n">
        <v>45338</v>
      </c>
      <c r="AJ5" s="0" t="s">
        <v>71</v>
      </c>
      <c r="AL5" s="0" t="s">
        <v>75</v>
      </c>
      <c r="AM5" s="0" t="s">
        <v>76</v>
      </c>
      <c r="AN5" s="0" t="s">
        <v>217</v>
      </c>
      <c r="AO5" s="0" t="s">
        <v>218</v>
      </c>
      <c r="AP5" s="0" t="s">
        <v>219</v>
      </c>
      <c r="AQ5" s="0" t="s">
        <v>213</v>
      </c>
      <c r="AR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113</v>
      </c>
      <c r="C6" s="0" t="s">
        <v>83</v>
      </c>
      <c r="D6" s="1" t="s">
        <v>220</v>
      </c>
      <c r="E6" s="0" t="s">
        <v>206</v>
      </c>
      <c r="F6" s="2" t="n">
        <v>41686</v>
      </c>
      <c r="G6" s="2" t="n">
        <v>43512</v>
      </c>
      <c r="H6" s="2" t="n">
        <v>41970</v>
      </c>
      <c r="I6" s="0" t="s">
        <v>190</v>
      </c>
      <c r="J6" s="0" t="n">
        <v>999</v>
      </c>
      <c r="K6" s="0" t="s">
        <v>191</v>
      </c>
      <c r="L6" s="0" t="s">
        <v>65</v>
      </c>
      <c r="M6" s="0" t="s">
        <v>206</v>
      </c>
      <c r="N6" s="0" t="s">
        <v>66</v>
      </c>
      <c r="O6" s="0" t="s">
        <v>67</v>
      </c>
      <c r="P6" s="0" t="s">
        <v>207</v>
      </c>
      <c r="Q6" s="0" t="s">
        <v>69</v>
      </c>
      <c r="U6" s="2" t="n">
        <v>41686</v>
      </c>
      <c r="V6" s="2" t="n">
        <v>43512</v>
      </c>
      <c r="W6" s="0" t="s">
        <v>71</v>
      </c>
      <c r="X6" s="0" t="s">
        <v>104</v>
      </c>
      <c r="Y6" s="0" t="s">
        <v>73</v>
      </c>
      <c r="Z6" s="0" t="s">
        <v>206</v>
      </c>
      <c r="AA6" s="0" t="s">
        <v>89</v>
      </c>
      <c r="AB6" s="0" t="s">
        <v>67</v>
      </c>
      <c r="AC6" s="0" t="s">
        <v>207</v>
      </c>
      <c r="AD6" s="0" t="s">
        <v>69</v>
      </c>
      <c r="AE6" s="0" t="s">
        <v>209</v>
      </c>
      <c r="AF6" s="0" t="s">
        <v>184</v>
      </c>
      <c r="AG6" s="0" t="s">
        <v>216</v>
      </c>
      <c r="AH6" s="2" t="n">
        <v>41686</v>
      </c>
      <c r="AI6" s="2" t="n">
        <v>43512</v>
      </c>
      <c r="AJ6" s="0" t="s">
        <v>71</v>
      </c>
      <c r="AL6" s="0" t="s">
        <v>76</v>
      </c>
      <c r="AM6" s="0" t="s">
        <v>75</v>
      </c>
      <c r="AN6" s="0" t="s">
        <v>221</v>
      </c>
      <c r="AO6" s="0" t="s">
        <v>222</v>
      </c>
      <c r="AP6" s="0" t="s">
        <v>223</v>
      </c>
      <c r="AQ6" s="0" t="s">
        <v>213</v>
      </c>
      <c r="AR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224</v>
      </c>
      <c r="E7" s="0" t="s">
        <v>206</v>
      </c>
      <c r="F7" s="2" t="n">
        <v>41686</v>
      </c>
      <c r="G7" s="2" t="n">
        <v>47165</v>
      </c>
      <c r="H7" s="2" t="n">
        <v>41970</v>
      </c>
      <c r="I7" s="0" t="s">
        <v>190</v>
      </c>
      <c r="J7" s="0" t="n">
        <v>999</v>
      </c>
      <c r="K7" s="0" t="s">
        <v>191</v>
      </c>
      <c r="L7" s="0" t="s">
        <v>65</v>
      </c>
      <c r="M7" s="0" t="s">
        <v>206</v>
      </c>
      <c r="N7" s="0" t="s">
        <v>66</v>
      </c>
      <c r="O7" s="0" t="s">
        <v>67</v>
      </c>
      <c r="P7" s="0" t="s">
        <v>207</v>
      </c>
      <c r="Q7" s="0" t="s">
        <v>69</v>
      </c>
      <c r="U7" s="2" t="n">
        <v>41686</v>
      </c>
      <c r="V7" s="2" t="n">
        <v>47165</v>
      </c>
      <c r="W7" s="0" t="s">
        <v>71</v>
      </c>
      <c r="X7" s="0" t="s">
        <v>225</v>
      </c>
      <c r="Y7" s="0" t="s">
        <v>73</v>
      </c>
      <c r="Z7" s="0" t="s">
        <v>206</v>
      </c>
      <c r="AA7" s="0" t="s">
        <v>153</v>
      </c>
      <c r="AB7" s="0" t="s">
        <v>67</v>
      </c>
      <c r="AC7" s="0" t="s">
        <v>207</v>
      </c>
      <c r="AD7" s="0" t="s">
        <v>69</v>
      </c>
      <c r="AE7" s="0" t="s">
        <v>209</v>
      </c>
      <c r="AF7" s="0" t="s">
        <v>184</v>
      </c>
      <c r="AG7" s="0" t="s">
        <v>184</v>
      </c>
      <c r="AH7" s="2" t="n">
        <v>41686</v>
      </c>
      <c r="AI7" s="2" t="n">
        <v>47165</v>
      </c>
      <c r="AJ7" s="0" t="s">
        <v>71</v>
      </c>
      <c r="AL7" s="0" t="s">
        <v>75</v>
      </c>
      <c r="AM7" s="0" t="s">
        <v>76</v>
      </c>
      <c r="AN7" s="0" t="s">
        <v>226</v>
      </c>
      <c r="AO7" s="0" t="s">
        <v>227</v>
      </c>
      <c r="AP7" s="0" t="s">
        <v>228</v>
      </c>
      <c r="AQ7" s="0" t="s">
        <v>213</v>
      </c>
      <c r="AR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133</v>
      </c>
      <c r="C8" s="0" t="s">
        <v>56</v>
      </c>
      <c r="D8" s="1" t="s">
        <v>229</v>
      </c>
      <c r="E8" s="0" t="s">
        <v>230</v>
      </c>
      <c r="F8" s="2" t="n">
        <v>41607</v>
      </c>
      <c r="G8" s="2" t="n">
        <v>47086</v>
      </c>
      <c r="H8" s="2" t="n">
        <v>41605</v>
      </c>
      <c r="I8" s="0" t="s">
        <v>190</v>
      </c>
      <c r="J8" s="0" t="n">
        <v>999</v>
      </c>
      <c r="K8" s="0" t="s">
        <v>191</v>
      </c>
      <c r="L8" s="0" t="s">
        <v>65</v>
      </c>
      <c r="M8" s="0" t="s">
        <v>230</v>
      </c>
      <c r="N8" s="0" t="s">
        <v>89</v>
      </c>
      <c r="O8" s="0" t="s">
        <v>67</v>
      </c>
      <c r="P8" s="0" t="s">
        <v>231</v>
      </c>
      <c r="Q8" s="0" t="s">
        <v>69</v>
      </c>
      <c r="U8" s="2" t="n">
        <v>41607</v>
      </c>
      <c r="V8" s="2" t="n">
        <v>47086</v>
      </c>
      <c r="W8" s="0" t="s">
        <v>71</v>
      </c>
      <c r="X8" s="0" t="s">
        <v>232</v>
      </c>
      <c r="Y8" s="0" t="s">
        <v>73</v>
      </c>
      <c r="Z8" s="0" t="s">
        <v>230</v>
      </c>
      <c r="AA8" s="0" t="s">
        <v>89</v>
      </c>
      <c r="AB8" s="0" t="s">
        <v>67</v>
      </c>
      <c r="AC8" s="0" t="s">
        <v>231</v>
      </c>
      <c r="AD8" s="0" t="s">
        <v>69</v>
      </c>
      <c r="AE8" s="0" t="s">
        <v>233</v>
      </c>
      <c r="AF8" s="0" t="s">
        <v>89</v>
      </c>
      <c r="AG8" s="0" t="s">
        <v>89</v>
      </c>
      <c r="AH8" s="2" t="n">
        <v>41607</v>
      </c>
      <c r="AI8" s="2" t="n">
        <v>47086</v>
      </c>
      <c r="AJ8" s="0" t="s">
        <v>71</v>
      </c>
      <c r="AK8" s="0" t="s">
        <v>90</v>
      </c>
      <c r="AL8" s="0" t="s">
        <v>75</v>
      </c>
      <c r="AM8" s="0" t="s">
        <v>76</v>
      </c>
      <c r="AN8" s="0" t="s">
        <v>234</v>
      </c>
      <c r="AO8" s="0" t="s">
        <v>235</v>
      </c>
      <c r="AP8" s="0" t="s">
        <v>236</v>
      </c>
      <c r="AQ8" s="0" t="s">
        <v>237</v>
      </c>
      <c r="AR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133</v>
      </c>
      <c r="C9" s="0" t="s">
        <v>56</v>
      </c>
      <c r="D9" s="1" t="s">
        <v>229</v>
      </c>
      <c r="E9" s="0" t="s">
        <v>230</v>
      </c>
      <c r="F9" s="2" t="n">
        <v>41607</v>
      </c>
      <c r="G9" s="2" t="n">
        <v>47086</v>
      </c>
      <c r="H9" s="2" t="n">
        <v>41605</v>
      </c>
      <c r="I9" s="0" t="s">
        <v>190</v>
      </c>
      <c r="J9" s="0" t="n">
        <v>999</v>
      </c>
      <c r="K9" s="0" t="s">
        <v>191</v>
      </c>
      <c r="L9" s="0" t="s">
        <v>65</v>
      </c>
      <c r="M9" s="0" t="s">
        <v>230</v>
      </c>
      <c r="N9" s="0" t="s">
        <v>89</v>
      </c>
      <c r="O9" s="0" t="s">
        <v>67</v>
      </c>
      <c r="P9" s="0" t="s">
        <v>231</v>
      </c>
      <c r="Q9" s="0" t="s">
        <v>69</v>
      </c>
      <c r="U9" s="2" t="n">
        <v>41607</v>
      </c>
      <c r="V9" s="2" t="n">
        <v>47086</v>
      </c>
      <c r="W9" s="0" t="s">
        <v>71</v>
      </c>
      <c r="X9" s="0" t="s">
        <v>232</v>
      </c>
      <c r="Y9" s="0" t="s">
        <v>73</v>
      </c>
      <c r="Z9" s="0" t="s">
        <v>230</v>
      </c>
      <c r="AA9" s="0" t="s">
        <v>89</v>
      </c>
      <c r="AB9" s="0" t="s">
        <v>67</v>
      </c>
      <c r="AC9" s="0" t="s">
        <v>231</v>
      </c>
      <c r="AD9" s="0" t="s">
        <v>69</v>
      </c>
      <c r="AE9" s="0" t="s">
        <v>233</v>
      </c>
      <c r="AF9" s="0" t="s">
        <v>89</v>
      </c>
      <c r="AG9" s="0" t="s">
        <v>89</v>
      </c>
      <c r="AH9" s="2" t="n">
        <v>41607</v>
      </c>
      <c r="AI9" s="2" t="n">
        <v>47086</v>
      </c>
      <c r="AJ9" s="0" t="s">
        <v>71</v>
      </c>
      <c r="AL9" s="0" t="s">
        <v>75</v>
      </c>
      <c r="AM9" s="0" t="s">
        <v>76</v>
      </c>
      <c r="AN9" s="0" t="s">
        <v>234</v>
      </c>
      <c r="AO9" s="0" t="s">
        <v>235</v>
      </c>
      <c r="AP9" s="0" t="s">
        <v>236</v>
      </c>
      <c r="AQ9" s="0" t="s">
        <v>237</v>
      </c>
      <c r="AR9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3486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2017-05-25T16:04:15Z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