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  <sheet name="Лист2" sheetId="3" r:id="rId2"/>
    <sheet name="Лист1" sheetId="2" r:id="rId3"/>
  </sheets>
  <calcPr calcId="145621"/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L21" i="1"/>
  <c r="L22" i="1"/>
  <c r="L23" i="1"/>
  <c r="K15" i="1"/>
  <c r="K8" i="1"/>
  <c r="K19" i="1"/>
  <c r="J5" i="1" l="1"/>
  <c r="G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13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13" i="1"/>
  <c r="H5" i="1"/>
  <c r="J9" i="1"/>
  <c r="L13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L19" i="1" l="1"/>
  <c r="L10" i="1"/>
  <c r="L14" i="1"/>
  <c r="L11" i="1"/>
  <c r="L18" i="1"/>
  <c r="L9" i="1"/>
  <c r="L16" i="1"/>
  <c r="L7" i="1"/>
  <c r="L15" i="1"/>
  <c r="L6" i="1"/>
  <c r="L17" i="1"/>
  <c r="L12" i="1"/>
  <c r="L8" i="1"/>
  <c r="L5" i="1"/>
</calcChain>
</file>

<file path=xl/sharedStrings.xml><?xml version="1.0" encoding="utf-8"?>
<sst xmlns="http://schemas.openxmlformats.org/spreadsheetml/2006/main" count="147" uniqueCount="73">
  <si>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</si>
  <si>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</si>
  <si>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</si>
  <si>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</si>
  <si>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</si>
  <si>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</si>
  <si>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</si>
  <si>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</si>
  <si>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</si>
  <si>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</si>
  <si>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</si>
  <si>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</si>
  <si>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</si>
  <si>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</si>
  <si>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</si>
  <si>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</si>
  <si>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</si>
  <si>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</si>
  <si>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</si>
  <si>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</si>
  <si>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</si>
  <si>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</si>
  <si>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</si>
  <si>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</si>
  <si>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</si>
  <si>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</si>
  <si>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активность на занятиях, самостоятельные изыскания</t>
  </si>
  <si>
    <t>1</t>
  </si>
  <si>
    <t>2</t>
  </si>
  <si>
    <t>3</t>
  </si>
  <si>
    <t>4</t>
  </si>
  <si>
    <t>5</t>
  </si>
  <si>
    <t>6</t>
  </si>
  <si>
    <t>Антипин Алексей Юрьевич</t>
  </si>
  <si>
    <t>0.0</t>
  </si>
  <si>
    <t>     </t>
  </si>
  <si>
    <t>2.</t>
  </si>
  <si>
    <t>Афанасенко Кирилл Павлович</t>
  </si>
  <si>
    <t>3.</t>
  </si>
  <si>
    <t>Гаврилова Виктория Викторовна</t>
  </si>
  <si>
    <t>4.</t>
  </si>
  <si>
    <t>Коннова Анна Дмитриевна</t>
  </si>
  <si>
    <t>5.</t>
  </si>
  <si>
    <t>Конюшенко Александра Сергеевна</t>
  </si>
  <si>
    <t>6.</t>
  </si>
  <si>
    <t>Краснобаев Александр Павлович</t>
  </si>
  <si>
    <t>7.</t>
  </si>
  <si>
    <t>Латанов Кирилл Вячеславович</t>
  </si>
  <si>
    <t>8.</t>
  </si>
  <si>
    <t>Маскаев Владимир Алексеевич</t>
  </si>
  <si>
    <t>9.</t>
  </si>
  <si>
    <t>Минуситов Амиль Куанышкалиевич</t>
  </si>
  <si>
    <t>10.</t>
  </si>
  <si>
    <t>Мязин Александр Валерьевич</t>
  </si>
  <si>
    <t>11.</t>
  </si>
  <si>
    <t>Пронин Никита Евгеньевич</t>
  </si>
  <si>
    <t>12.</t>
  </si>
  <si>
    <t>Сажина Елизавета Максимовна</t>
  </si>
  <si>
    <t>13.</t>
  </si>
  <si>
    <t>Старичков Павел Александрович</t>
  </si>
  <si>
    <t>14.</t>
  </si>
  <si>
    <t>Ступин Артем Сергеевич</t>
  </si>
  <si>
    <t>15.</t>
  </si>
  <si>
    <t>Таран Александр Владимирович</t>
  </si>
  <si>
    <t>16.</t>
  </si>
  <si>
    <t>Тихонова Мария Игоревна</t>
  </si>
  <si>
    <t>17.</t>
  </si>
  <si>
    <t>Цуканов Илья Дмитриевич</t>
  </si>
  <si>
    <t>18.</t>
  </si>
  <si>
    <t>Швецова Елизавета Максимовна</t>
  </si>
  <si>
    <t>19.</t>
  </si>
  <si>
    <t>Юрченко Елена Михайловна</t>
  </si>
  <si>
    <t>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</si>
</sst>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sz val="8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2439E0"/>
      </right>
      <top style="medium">
        <color rgb="FFE6E6E6"/>
      </top>
      <bottom/>
      <diagonal/>
    </border>
    <border>
      <left style="medium">
        <color rgb="FFE6E6E6"/>
      </left>
      <right style="medium">
        <color rgb="FF2439E0"/>
      </right>
      <top/>
      <bottom style="medium">
        <color rgb="FFE6E6E6"/>
      </bottom>
      <diagonal/>
    </border>
    <border>
      <left style="medium">
        <color rgb="FF2439E0"/>
      </left>
      <right style="medium">
        <color rgb="FFE6E6E6"/>
      </right>
      <top style="medium">
        <color rgb="FFE6E6E6"/>
      </top>
      <bottom/>
      <diagonal/>
    </border>
    <border>
      <left style="medium">
        <color rgb="FF2439E0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2439E0"/>
      </left>
      <right style="medium">
        <color rgb="FFE6E6E6"/>
      </right>
      <top style="medium">
        <color rgb="FFE6E6E6"/>
      </top>
      <bottom style="medium">
        <color rgb="FF2439E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2439E0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49" fontId="6" fillId="0" borderId="5" xfId="2" applyNumberFormat="1" applyBorder="1" applyAlignment="1">
      <alignment vertical="center"/>
    </xf>
    <xf numFmtId="49" fontId="6" fillId="3" borderId="5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190500</xdr:colOff>
          <xdr:row>2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190500</xdr:colOff>
          <xdr:row>6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190500</xdr:colOff>
          <xdr:row>8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190500</xdr:colOff>
          <xdr:row>10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190500</xdr:colOff>
          <xdr:row>12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190500</xdr:colOff>
          <xdr:row>14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190500</xdr:colOff>
          <xdr:row>16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190500</xdr:colOff>
          <xdr:row>18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190500</xdr:colOff>
          <xdr:row>20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190500</xdr:colOff>
          <xdr:row>22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190500</xdr:colOff>
          <xdr:row>24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190500</xdr:colOff>
          <xdr:row>26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190500</xdr:colOff>
          <xdr:row>28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190500</xdr:colOff>
          <xdr:row>30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190500</xdr:colOff>
          <xdr:row>32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190500</xdr:colOff>
          <xdr:row>34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190500</xdr:colOff>
          <xdr:row>36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Таблица531" displayName="Таблица531" ref="A4:R23" totalsRowShown="0" headerRowDxfId="15" dataDxfId="13" headerRowBorderDxfId="14" tableBorderDxfId="12">
  <tableColumns count="18">
    <tableColumn id="1" name="ФИО" dataDxfId="11" dataCellStyle="Обычный"/>
    <tableColumn id="2" name="Лекции" dataCellStyle="Обычный"/>
    <tableColumn id="3" name="Лабораторные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CellStyle="Обычный">
      <calculatedColumnFormula>MIN(Таблица531[[#This Row],[Лекции]],10)</calculatedColumnFormula>
    </tableColumn>
    <tableColumn id="8" name=" Лабораторные (б)" dataDxfId="10" dataCellStyle="Обычный">
      <calculatedColumnFormula>Таблица531[[#This Row],[Лабораторные]]*6</calculatedColumnFormula>
    </tableColumn>
    <tableColumn id="9" name="Самостоятельная работа (б)" dataDxfId="9" dataCellStyle="Обычный">
      <calculatedColumnFormula>Таблица531[[#This Row],[Самостоятельная работа]]*15</calculatedColumnFormula>
    </tableColumn>
    <tableColumn id="10" name="Другие виды уч.  де-сти (б)" dataDxfId="8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7" dataCellStyle="Обычный">
      <calculatedColumnFormula>Таблица531[[#This Row],[Промежуточная аттестация]]</calculatedColumnFormula>
    </tableColumn>
    <tableColumn id="12" name="Итого" dataDxfId="6" dataCellStyle="Обычный">
      <calculatedColumnFormula>SUM(Таблица531[[#This Row],[Лекции (б)]:[Промежуточная аттестация (б)]])</calculatedColumnFormula>
    </tableColumn>
    <tableColumn id="6" name="1" dataDxfId="5"/>
    <tableColumn id="22" name="2" dataDxfId="4"/>
    <tableColumn id="23" name="3" dataDxfId="3"/>
    <tableColumn id="24" name="4" dataDxfId="2"/>
    <tableColumn id="25" name="5" dataDxfId="1"/>
    <tableColumn id="26" name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F5" sqref="F5"/>
    </sheetView>
  </sheetViews>
  <sheetFormatPr defaultRowHeight="14.4" x14ac:dyDescent="0.3"/>
  <cols>
    <col min="1" max="1" width="40.109375" customWidth="1"/>
    <col min="2" max="2" width="16.44140625" customWidth="1"/>
    <col min="3" max="12" width="18.5546875" customWidth="1"/>
    <col min="13" max="18" width="8.88671875" customWidth="1"/>
    <col min="21" max="21" width="46.21875" customWidth="1"/>
  </cols>
  <sheetData>
    <row r="1" spans="1:21" x14ac:dyDescent="0.3">
      <c r="A1" s="3">
        <v>44821</v>
      </c>
    </row>
    <row r="2" spans="1:21" ht="25.2" customHeight="1" x14ac:dyDescent="0.45">
      <c r="A2" s="24" t="s">
        <v>11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21" ht="18" customHeight="1" x14ac:dyDescent="0.3">
      <c r="A3" s="15"/>
      <c r="B3" s="19" t="s">
        <v>3</v>
      </c>
      <c r="C3" s="19"/>
      <c r="D3" s="19"/>
      <c r="E3" s="19"/>
      <c r="F3" s="16"/>
      <c r="G3" s="19" t="s">
        <v>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s="4" customFormat="1" ht="46.2" customHeight="1" thickBot="1" x14ac:dyDescent="0.35">
      <c r="A4" s="17" t="s">
        <v>0</v>
      </c>
      <c r="B4" s="17" t="s">
        <v>1</v>
      </c>
      <c r="C4" s="17" t="s">
        <v>10</v>
      </c>
      <c r="D4" s="17" t="s">
        <v>9</v>
      </c>
      <c r="E4" s="17" t="s">
        <v>12</v>
      </c>
      <c r="F4" s="17" t="s">
        <v>16</v>
      </c>
      <c r="G4" s="17" t="s">
        <v>7</v>
      </c>
      <c r="H4" s="17" t="s">
        <v>17</v>
      </c>
      <c r="I4" s="17" t="s">
        <v>18</v>
      </c>
      <c r="J4" s="17" t="s">
        <v>19</v>
      </c>
      <c r="K4" s="17" t="s">
        <v>25</v>
      </c>
      <c r="L4" s="17" t="s">
        <v>5</v>
      </c>
      <c r="M4" s="18" t="s">
        <v>27</v>
      </c>
      <c r="N4" s="18" t="s">
        <v>28</v>
      </c>
      <c r="O4" s="18" t="s">
        <v>29</v>
      </c>
      <c r="P4" s="18" t="s">
        <v>30</v>
      </c>
      <c r="Q4" s="18" t="s">
        <v>31</v>
      </c>
      <c r="R4" s="18" t="s">
        <v>32</v>
      </c>
      <c r="U4" s="13"/>
    </row>
    <row r="5" spans="1:21" ht="18.600000000000001" customHeight="1" x14ac:dyDescent="0.3">
      <c r="A5" s="2" t="s">
        <v>33</v>
      </c>
      <c r="B5" s="2">
        <v>0</v>
      </c>
      <c r="C5" s="2"/>
      <c r="D5" s="2"/>
      <c r="E5" s="2"/>
      <c r="F5" s="2">
        <v>1</v>
      </c>
      <c r="G5" s="2">
        <f>MIN(Таблица531[[#This Row],[Лекции]],10)</f>
        <v>0</v>
      </c>
      <c r="H5" s="2">
        <f>Таблица531[[#This Row],[Лабораторные]]*6</f>
        <v>0</v>
      </c>
      <c r="I5" s="2">
        <f>Таблица531[[#This Row],[Самостоятельная работа]]*15</f>
        <v>0</v>
      </c>
      <c r="J5" s="2">
        <f>MAX(0,Таблица531[[#This Row],[Лекции]]-10)+Таблица531[[#This Row],[Другие виды уч.  де-сти]]</f>
        <v>0</v>
      </c>
      <c r="K5" s="2">
        <f>Таблица531[[#This Row],[Промежуточная аттестация]]</f>
        <v>1</v>
      </c>
      <c r="L5" s="2">
        <f>SUM(Таблица531[[#This Row],[Лекции (б)]:[Промежуточная аттестация (б)]])</f>
        <v>1</v>
      </c>
      <c r="M5" s="9"/>
      <c r="N5" s="9"/>
      <c r="O5" s="9"/>
      <c r="P5" s="9"/>
      <c r="Q5" s="9"/>
      <c r="R5" s="9"/>
    </row>
    <row r="6" spans="1:21" ht="18.600000000000001" customHeight="1" thickBot="1" x14ac:dyDescent="0.35">
      <c r="A6" s="2" t="s">
        <v>37</v>
      </c>
      <c r="B6" s="2">
        <v>0</v>
      </c>
      <c r="C6" s="2"/>
      <c r="D6" s="2"/>
      <c r="E6" s="2"/>
      <c r="F6" s="2">
        <v>1</v>
      </c>
      <c r="G6" s="2">
        <f>MIN(Таблица531[[#This Row],[Лекции]],10)</f>
        <v>0</v>
      </c>
      <c r="H6" s="2">
        <f>Таблица531[[#This Row],[Лабораторные]]*6</f>
        <v>0</v>
      </c>
      <c r="I6" s="2">
        <f>Таблица531[[#This Row],[Самостоятельная работа]]*15</f>
        <v>0</v>
      </c>
      <c r="J6" s="2">
        <f>MAX(0,Таблица531[[#This Row],[Лекции]]-10)+Таблица531[[#This Row],[Другие виды уч.  де-сти]]</f>
        <v>0</v>
      </c>
      <c r="K6" s="2">
        <f>Таблица531[[#This Row],[Промежуточная аттестация]]</f>
        <v>1</v>
      </c>
      <c r="L6" s="2">
        <f>SUM(Таблица531[[#This Row],[Лекции (б)]:[Промежуточная аттестация (б)]])</f>
        <v>1</v>
      </c>
      <c r="M6" s="9"/>
      <c r="N6" s="9"/>
      <c r="O6" s="9"/>
      <c r="P6" s="9"/>
      <c r="Q6" s="9"/>
      <c r="R6" s="9"/>
      <c r="U6" s="13"/>
    </row>
    <row r="7" spans="1:21" ht="18.600000000000001" customHeight="1" x14ac:dyDescent="0.3">
      <c r="A7" s="2" t="s">
        <v>39</v>
      </c>
      <c r="B7" s="2">
        <v>0</v>
      </c>
      <c r="C7" s="2"/>
      <c r="D7" s="2"/>
      <c r="E7" s="2"/>
      <c r="F7" s="2">
        <v>1</v>
      </c>
      <c r="G7" s="2">
        <f>MIN(Таблица531[[#This Row],[Лекции]],10)</f>
        <v>0</v>
      </c>
      <c r="H7" s="2">
        <f>Таблица531[[#This Row],[Лабораторные]]*6</f>
        <v>0</v>
      </c>
      <c r="I7" s="2">
        <f>Таблица531[[#This Row],[Самостоятельная работа]]*15</f>
        <v>0</v>
      </c>
      <c r="J7" s="2">
        <f>MAX(0,Таблица531[[#This Row],[Лекции]]-10)+Таблица531[[#This Row],[Другие виды уч.  де-сти]]</f>
        <v>0</v>
      </c>
      <c r="K7" s="2">
        <f>Таблица531[[#This Row],[Промежуточная аттестация]]</f>
        <v>1</v>
      </c>
      <c r="L7" s="2">
        <f>SUM(Таблица531[[#This Row],[Лекции (б)]:[Промежуточная аттестация (б)]])</f>
        <v>1</v>
      </c>
      <c r="M7" s="9"/>
      <c r="N7" s="9"/>
      <c r="O7" s="9"/>
      <c r="P7" s="9"/>
      <c r="Q7" s="9"/>
      <c r="R7" s="9"/>
    </row>
    <row r="8" spans="1:21" ht="18.600000000000001" customHeight="1" thickBot="1" x14ac:dyDescent="0.35">
      <c r="A8" s="2" t="s">
        <v>41</v>
      </c>
      <c r="B8" s="2">
        <v>0</v>
      </c>
      <c r="C8" s="2"/>
      <c r="D8" s="2"/>
      <c r="E8" s="2"/>
      <c r="F8" s="2">
        <v>1</v>
      </c>
      <c r="G8" s="2">
        <f>MIN(Таблица531[[#This Row],[Лекции]],10)</f>
        <v>0</v>
      </c>
      <c r="H8" s="2">
        <f>Таблица531[[#This Row],[Лабораторные]]*6</f>
        <v>0</v>
      </c>
      <c r="I8" s="2">
        <f>Таблица531[[#This Row],[Самостоятельная работа]]*15</f>
        <v>0</v>
      </c>
      <c r="J8" s="2">
        <f>MAX(0,Таблица531[[#This Row],[Лекции]]-10)+Таблица531[[#This Row],[Другие виды уч.  де-сти]]</f>
        <v>0</v>
      </c>
      <c r="K8" s="2">
        <f>Таблица531[[#This Row],[Промежуточная аттестация]]</f>
        <v>1</v>
      </c>
      <c r="L8" s="2">
        <f>SUM(Таблица531[[#This Row],[Лекции (б)]:[Промежуточная аттестация (б)]])</f>
        <v>1</v>
      </c>
      <c r="M8" s="9"/>
      <c r="N8" s="9"/>
      <c r="O8" s="9"/>
      <c r="P8" s="9"/>
      <c r="Q8" s="9"/>
      <c r="R8" s="9"/>
      <c r="U8" s="13"/>
    </row>
    <row r="9" spans="1:21" ht="18.600000000000001" customHeight="1" x14ac:dyDescent="0.3">
      <c r="A9" s="2" t="s">
        <v>43</v>
      </c>
      <c r="B9" s="2">
        <v>0</v>
      </c>
      <c r="C9" s="2"/>
      <c r="D9" s="2"/>
      <c r="E9" s="2"/>
      <c r="F9" s="10">
        <v>1</v>
      </c>
      <c r="G9" s="2">
        <f>MIN(Таблица531[[#This Row],[Лекции]],10)</f>
        <v>0</v>
      </c>
      <c r="H9" s="2">
        <f>Таблица531[[#This Row],[Лабораторные]]*6</f>
        <v>0</v>
      </c>
      <c r="I9" s="2">
        <f>Таблица531[[#This Row],[Самостоятельная работа]]*15</f>
        <v>0</v>
      </c>
      <c r="J9" s="2">
        <f>MAX(0,Таблица531[[#This Row],[Лекции]]-10)+Таблица531[[#This Row],[Другие виды уч.  де-сти]]</f>
        <v>0</v>
      </c>
      <c r="K9" s="2">
        <f>Таблица531[[#This Row],[Промежуточная аттестация]]</f>
        <v>1</v>
      </c>
      <c r="L9" s="2">
        <f>SUM(Таблица531[[#This Row],[Лекции (б)]:[Промежуточная аттестация (б)]])</f>
        <v>1</v>
      </c>
      <c r="M9" s="9"/>
      <c r="N9" s="9"/>
      <c r="O9" s="9"/>
      <c r="P9" s="9"/>
      <c r="Q9" s="9"/>
      <c r="R9" s="9"/>
    </row>
    <row r="10" spans="1:21" ht="18.600000000000001" customHeight="1" thickBot="1" x14ac:dyDescent="0.35">
      <c r="A10" s="2" t="s">
        <v>45</v>
      </c>
      <c r="B10" s="2">
        <v>0</v>
      </c>
      <c r="C10" s="2"/>
      <c r="D10" s="2"/>
      <c r="E10" s="2"/>
      <c r="F10" s="2">
        <v>1</v>
      </c>
      <c r="G10" s="2">
        <f>MIN(Таблица531[[#This Row],[Лекции]],10)</f>
        <v>0</v>
      </c>
      <c r="H10" s="2">
        <f>Таблица531[[#This Row],[Лабораторные]]*6</f>
        <v>0</v>
      </c>
      <c r="I10" s="2">
        <f>Таблица531[[#This Row],[Самостоятельная работа]]*15</f>
        <v>0</v>
      </c>
      <c r="J10" s="2">
        <f>MAX(0,Таблица531[[#This Row],[Лекции]]-10)+Таблица531[[#This Row],[Другие виды уч.  де-сти]]</f>
        <v>0</v>
      </c>
      <c r="K10" s="2">
        <f>Таблица531[[#This Row],[Промежуточная аттестация]]</f>
        <v>1</v>
      </c>
      <c r="L10" s="2">
        <f>SUM(Таблица531[[#This Row],[Лекции (б)]:[Промежуточная аттестация (б)]])</f>
        <v>1</v>
      </c>
      <c r="M10" s="2"/>
      <c r="N10" s="2"/>
      <c r="O10" s="2"/>
      <c r="P10" s="2"/>
      <c r="Q10" s="9"/>
      <c r="R10" s="9"/>
      <c r="U10" s="13"/>
    </row>
    <row r="11" spans="1:21" ht="18.600000000000001" customHeight="1" x14ac:dyDescent="0.3">
      <c r="A11" s="2" t="s">
        <v>47</v>
      </c>
      <c r="B11" s="2">
        <v>0</v>
      </c>
      <c r="C11" s="2"/>
      <c r="D11" s="2"/>
      <c r="E11" s="2"/>
      <c r="F11" s="2">
        <v>1</v>
      </c>
      <c r="G11" s="2">
        <f>MIN(Таблица531[[#This Row],[Лекции]],10)</f>
        <v>0</v>
      </c>
      <c r="H11" s="2">
        <f>Таблица531[[#This Row],[Лабораторные]]*6</f>
        <v>0</v>
      </c>
      <c r="I11" s="2">
        <f>Таблица531[[#This Row],[Самостоятельная работа]]*15</f>
        <v>0</v>
      </c>
      <c r="J11" s="2">
        <f>MAX(0,Таблица531[[#This Row],[Лекции]]-10)+Таблица531[[#This Row],[Другие виды уч.  де-сти]]</f>
        <v>0</v>
      </c>
      <c r="K11" s="2">
        <f>Таблица531[[#This Row],[Промежуточная аттестация]]</f>
        <v>1</v>
      </c>
      <c r="L11" s="2">
        <f>SUM(Таблица531[[#This Row],[Лекции (б)]:[Промежуточная аттестация (б)]])</f>
        <v>1</v>
      </c>
      <c r="M11" s="2"/>
      <c r="N11" s="2"/>
      <c r="O11" s="2"/>
      <c r="P11" s="2"/>
      <c r="Q11" s="9"/>
      <c r="R11" s="9"/>
    </row>
    <row r="12" spans="1:21" ht="18.600000000000001" customHeight="1" thickBot="1" x14ac:dyDescent="0.35">
      <c r="A12" s="2" t="s">
        <v>49</v>
      </c>
      <c r="B12" s="2">
        <v>0</v>
      </c>
      <c r="C12" s="2"/>
      <c r="D12" s="2"/>
      <c r="E12" s="2">
        <v>1</v>
      </c>
      <c r="F12" s="2">
        <v>1</v>
      </c>
      <c r="G12" s="2">
        <f>MIN(Таблица531[[#This Row],[Лекции]],10)</f>
        <v>0</v>
      </c>
      <c r="H12" s="2">
        <f>Таблица531[[#This Row],[Лабораторные]]*6</f>
        <v>0</v>
      </c>
      <c r="I12" s="2">
        <f>Таблица531[[#This Row],[Самостоятельная работа]]*15</f>
        <v>0</v>
      </c>
      <c r="J12" s="2">
        <f>MAX(0,Таблица531[[#This Row],[Лекции]]-10)+Таблица531[[#This Row],[Другие виды уч.  де-сти]]</f>
        <v>1</v>
      </c>
      <c r="K12" s="2">
        <f>Таблица531[[#This Row],[Промежуточная аттестация]]</f>
        <v>1</v>
      </c>
      <c r="L12" s="2">
        <f>SUM(Таблица531[[#This Row],[Лекции (б)]:[Промежуточная аттестация (б)]])</f>
        <v>2</v>
      </c>
      <c r="M12" s="2"/>
      <c r="N12" s="2"/>
      <c r="O12" s="2"/>
      <c r="P12" s="2"/>
      <c r="Q12" s="9"/>
      <c r="R12" s="9"/>
      <c r="U12" s="13"/>
    </row>
    <row r="13" spans="1:21" ht="18.600000000000001" customHeight="1" x14ac:dyDescent="0.3">
      <c r="A13" s="2" t="s">
        <v>51</v>
      </c>
      <c r="B13" s="2">
        <v>0</v>
      </c>
      <c r="C13" s="2"/>
      <c r="D13" s="2"/>
      <c r="E13" s="2"/>
      <c r="F13" s="2">
        <v>1</v>
      </c>
      <c r="G13" s="2">
        <f>MIN(Таблица531[[#This Row],[Лекции]],10)</f>
        <v>0</v>
      </c>
      <c r="H13" s="2">
        <f>Таблица531[[#This Row],[Лабораторные]]*6</f>
        <v>0</v>
      </c>
      <c r="I13" s="2">
        <f>Таблица531[[#This Row],[Самостоятельная работа]]*15</f>
        <v>0</v>
      </c>
      <c r="J13" s="2">
        <f>MAX(0,Таблица531[[#This Row],[Лекции]]-10)+Таблица531[[#This Row],[Другие виды уч.  де-сти]]</f>
        <v>0</v>
      </c>
      <c r="K13" s="2">
        <f>Таблица531[[#This Row],[Промежуточная аттестация]]</f>
        <v>1</v>
      </c>
      <c r="L13" s="2">
        <f>SUM(Таблица531[[#This Row],[Лекции (б)]:[Промежуточная аттестация (б)]])</f>
        <v>1</v>
      </c>
      <c r="M13" s="2"/>
      <c r="N13" s="2"/>
      <c r="O13" s="2"/>
      <c r="P13" s="2"/>
      <c r="Q13" s="9"/>
      <c r="R13" s="9"/>
    </row>
    <row r="14" spans="1:21" ht="18.600000000000001" customHeight="1" thickBot="1" x14ac:dyDescent="0.35">
      <c r="A14" s="2" t="s">
        <v>53</v>
      </c>
      <c r="B14" s="2">
        <v>0</v>
      </c>
      <c r="C14" s="2"/>
      <c r="D14" s="2"/>
      <c r="E14" s="2"/>
      <c r="F14" s="2">
        <v>1</v>
      </c>
      <c r="G14" s="2">
        <f>MIN(Таблица531[[#This Row],[Лекции]],10)</f>
        <v>0</v>
      </c>
      <c r="H14" s="2">
        <f>Таблица531[[#This Row],[Лабораторные]]*6</f>
        <v>0</v>
      </c>
      <c r="I14" s="2">
        <f>Таблица531[[#This Row],[Самостоятельная работа]]*15</f>
        <v>0</v>
      </c>
      <c r="J14" s="2">
        <f>MAX(0,Таблица531[[#This Row],[Лекции]]-10)+Таблица531[[#This Row],[Другие виды уч.  де-сти]]</f>
        <v>0</v>
      </c>
      <c r="K14" s="2">
        <f>Таблица531[[#This Row],[Промежуточная аттестация]]</f>
        <v>1</v>
      </c>
      <c r="L14" s="2">
        <f>SUM(Таблица531[[#This Row],[Лекции (б)]:[Промежуточная аттестация (б)]])</f>
        <v>1</v>
      </c>
      <c r="M14" s="2"/>
      <c r="N14" s="2"/>
      <c r="O14" s="2"/>
      <c r="P14" s="2"/>
      <c r="Q14" s="9"/>
      <c r="R14" s="9"/>
      <c r="U14" s="13"/>
    </row>
    <row r="15" spans="1:21" ht="18.600000000000001" customHeight="1" x14ac:dyDescent="0.3">
      <c r="A15" s="2" t="s">
        <v>55</v>
      </c>
      <c r="B15" s="2">
        <v>0</v>
      </c>
      <c r="C15" s="2"/>
      <c r="D15" s="2"/>
      <c r="E15" s="2"/>
      <c r="F15" s="2">
        <v>1</v>
      </c>
      <c r="G15" s="2">
        <f>MIN(Таблица531[[#This Row],[Лекции]],10)</f>
        <v>0</v>
      </c>
      <c r="H15" s="2">
        <f>Таблица531[[#This Row],[Лабораторные]]*6</f>
        <v>0</v>
      </c>
      <c r="I15" s="2">
        <f>Таблица531[[#This Row],[Самостоятельная работа]]*15</f>
        <v>0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1</v>
      </c>
      <c r="L15" s="2">
        <f>SUM(Таблица531[[#This Row],[Лекции (б)]:[Промежуточная аттестация (б)]])</f>
        <v>1</v>
      </c>
      <c r="M15" s="2"/>
      <c r="N15" s="2"/>
      <c r="O15" s="2"/>
      <c r="P15" s="2"/>
      <c r="Q15" s="9"/>
      <c r="R15" s="9"/>
    </row>
    <row r="16" spans="1:21" ht="18.600000000000001" customHeight="1" thickBot="1" x14ac:dyDescent="0.35">
      <c r="A16" s="2" t="s">
        <v>57</v>
      </c>
      <c r="B16" s="2">
        <v>0</v>
      </c>
      <c r="C16" s="2"/>
      <c r="D16" s="2"/>
      <c r="E16" s="2"/>
      <c r="F16" s="2">
        <v>1</v>
      </c>
      <c r="G16" s="2">
        <f>MIN(Таблица531[[#This Row],[Лекции]],10)</f>
        <v>0</v>
      </c>
      <c r="H16" s="2">
        <f>Таблица531[[#This Row],[Лабораторные]]*6</f>
        <v>0</v>
      </c>
      <c r="I16" s="2">
        <f>Таблица531[[#This Row],[Самостоятельная работа]]*15</f>
        <v>0</v>
      </c>
      <c r="J16" s="2">
        <f>MAX(0,Таблица531[[#This Row],[Лекции]]-10)+Таблица531[[#This Row],[Другие виды уч.  де-сти]]</f>
        <v>0</v>
      </c>
      <c r="K16" s="2">
        <f>Таблица531[[#This Row],[Промежуточная аттестация]]</f>
        <v>1</v>
      </c>
      <c r="L16" s="2">
        <f>SUM(Таблица531[[#This Row],[Лекции (б)]:[Промежуточная аттестация (б)]])</f>
        <v>1</v>
      </c>
      <c r="M16" s="2"/>
      <c r="N16" s="2"/>
      <c r="O16" s="2"/>
      <c r="P16" s="2"/>
      <c r="Q16" s="9"/>
      <c r="R16" s="9"/>
      <c r="U16" s="13"/>
    </row>
    <row r="17" spans="1:21" ht="18.600000000000001" customHeight="1" x14ac:dyDescent="0.3">
      <c r="A17" s="2" t="s">
        <v>59</v>
      </c>
      <c r="B17" s="2">
        <v>0</v>
      </c>
      <c r="C17" s="2"/>
      <c r="D17" s="2"/>
      <c r="E17" s="2"/>
      <c r="F17" s="2">
        <v>1</v>
      </c>
      <c r="G17" s="2">
        <f>MIN(Таблица531[[#This Row],[Лекции]],10)</f>
        <v>0</v>
      </c>
      <c r="H17" s="2">
        <f>Таблица531[[#This Row],[Лабораторные]]*6</f>
        <v>0</v>
      </c>
      <c r="I17" s="2">
        <f>Таблица531[[#This Row],[Самостоятельная работа]]*15</f>
        <v>0</v>
      </c>
      <c r="J17" s="2">
        <f>MAX(0,Таблица531[[#This Row],[Лекции]]-10)+Таблица531[[#This Row],[Другие виды уч.  де-сти]]</f>
        <v>0</v>
      </c>
      <c r="K17" s="2">
        <f>Таблица531[[#This Row],[Промежуточная аттестация]]</f>
        <v>1</v>
      </c>
      <c r="L17" s="2">
        <f>SUM(Таблица531[[#This Row],[Лекции (б)]:[Промежуточная аттестация (б)]])</f>
        <v>1</v>
      </c>
      <c r="M17" s="2"/>
      <c r="N17" s="2"/>
      <c r="O17" s="2"/>
      <c r="P17" s="2"/>
      <c r="Q17" s="9"/>
      <c r="R17" s="9"/>
    </row>
    <row r="18" spans="1:21" ht="18.600000000000001" customHeight="1" thickBot="1" x14ac:dyDescent="0.35">
      <c r="A18" s="2" t="s">
        <v>61</v>
      </c>
      <c r="B18" s="2">
        <v>0</v>
      </c>
      <c r="C18" s="2"/>
      <c r="D18" s="2"/>
      <c r="E18" s="2"/>
      <c r="F18" s="2"/>
      <c r="G18" s="2">
        <f>MIN(Таблица531[[#This Row],[Лекции]],10)</f>
        <v>0</v>
      </c>
      <c r="H18" s="2">
        <f>Таблица531[[#This Row],[Лабораторные]]*6</f>
        <v>0</v>
      </c>
      <c r="I18" s="2">
        <f>Таблица531[[#This Row],[Самостоятельная работа]]*15</f>
        <v>0</v>
      </c>
      <c r="J18" s="2">
        <f>MAX(0,Таблица531[[#This Row],[Лекции]]-10)+Таблица531[[#This Row],[Другие виды уч.  де-сти]]</f>
        <v>0</v>
      </c>
      <c r="K18" s="2">
        <f>Таблица531[[#This Row],[Промежуточная аттестация]]</f>
        <v>0</v>
      </c>
      <c r="L18" s="2">
        <f>SUM(Таблица531[[#This Row],[Лекции (б)]:[Промежуточная аттестация (б)]])</f>
        <v>0</v>
      </c>
      <c r="M18" s="2"/>
      <c r="N18" s="2"/>
      <c r="O18" s="2"/>
      <c r="P18" s="2"/>
      <c r="Q18" s="9"/>
      <c r="R18" s="9"/>
      <c r="U18" s="13"/>
    </row>
    <row r="19" spans="1:21" ht="18.600000000000001" customHeight="1" x14ac:dyDescent="0.3">
      <c r="A19" s="2" t="s">
        <v>63</v>
      </c>
      <c r="B19" s="2">
        <v>0</v>
      </c>
      <c r="C19" s="2"/>
      <c r="D19" s="2"/>
      <c r="E19" s="2"/>
      <c r="F19" s="2">
        <v>1</v>
      </c>
      <c r="G19" s="2">
        <f>MIN(Таблица531[[#This Row],[Лекции]],10)</f>
        <v>0</v>
      </c>
      <c r="H19" s="2">
        <f>Таблица531[[#This Row],[Лабораторные]]*6</f>
        <v>0</v>
      </c>
      <c r="I19" s="2">
        <f>Таблица531[[#This Row],[Самостоятельная работа]]*15</f>
        <v>0</v>
      </c>
      <c r="J19" s="2">
        <f>MAX(0,Таблица531[[#This Row],[Лекции]]-10)+Таблица531[[#This Row],[Другие виды уч.  де-сти]]</f>
        <v>0</v>
      </c>
      <c r="K19" s="2">
        <f>Таблица531[[#This Row],[Промежуточная аттестация]]</f>
        <v>1</v>
      </c>
      <c r="L19" s="2">
        <f>SUM(Таблица531[[#This Row],[Лекции (б)]:[Промежуточная аттестация (б)]])</f>
        <v>1</v>
      </c>
      <c r="M19" s="2"/>
      <c r="N19" s="2"/>
      <c r="O19" s="2"/>
      <c r="P19" s="2"/>
      <c r="Q19" s="9"/>
      <c r="R19" s="9"/>
    </row>
    <row r="20" spans="1:21" ht="18.600000000000001" customHeight="1" thickBot="1" x14ac:dyDescent="0.35">
      <c r="A20" s="2" t="s">
        <v>65</v>
      </c>
      <c r="B20" s="2">
        <v>0</v>
      </c>
      <c r="C20" s="2"/>
      <c r="D20" s="2"/>
      <c r="E20" s="2"/>
      <c r="F20" s="2">
        <v>1</v>
      </c>
      <c r="G20" s="2">
        <f>MIN(Таблица531[[#This Row],[Лекции]],10)</f>
        <v>0</v>
      </c>
      <c r="H20" s="2">
        <f>Таблица531[[#This Row],[Лабораторные]]*6</f>
        <v>0</v>
      </c>
      <c r="I20" s="2">
        <f>Таблица531[[#This Row],[Самостоятельная работа]]*15</f>
        <v>0</v>
      </c>
      <c r="J20" s="2">
        <f>MAX(0,Таблица531[[#This Row],[Лекции]]-10)+Таблица531[[#This Row],[Другие виды уч.  де-сти]]</f>
        <v>0</v>
      </c>
      <c r="K20" s="2">
        <f>Таблица531[[#This Row],[Промежуточная аттестация]]</f>
        <v>1</v>
      </c>
      <c r="L20" s="2">
        <f>SUM(Таблица531[[#This Row],[Лекции (б)]:[Промежуточная аттестация (б)]])</f>
        <v>1</v>
      </c>
      <c r="M20" s="2"/>
      <c r="N20" s="2"/>
      <c r="O20" s="2"/>
      <c r="P20" s="2"/>
      <c r="Q20" s="9"/>
      <c r="R20" s="9"/>
      <c r="U20" s="13"/>
    </row>
    <row r="21" spans="1:21" ht="18.600000000000001" customHeight="1" x14ac:dyDescent="0.3">
      <c r="A21" s="2" t="s">
        <v>67</v>
      </c>
      <c r="B21" s="2">
        <v>0</v>
      </c>
      <c r="C21" s="2"/>
      <c r="D21" s="2"/>
      <c r="E21" s="2"/>
      <c r="F21" s="2">
        <v>1</v>
      </c>
      <c r="G21" s="2">
        <f>MIN(Таблица531[[#This Row],[Лекции]],10)</f>
        <v>0</v>
      </c>
      <c r="H21" s="2">
        <f>Таблица531[[#This Row],[Лабораторные]]*6</f>
        <v>0</v>
      </c>
      <c r="I21" s="2">
        <f>Таблица531[[#This Row],[Самостоятельная работа]]*15</f>
        <v>0</v>
      </c>
      <c r="J21" s="2">
        <f>MAX(0,Таблица531[[#This Row],[Лекции]]-10)+Таблица531[[#This Row],[Другие виды уч.  де-сти]]</f>
        <v>0</v>
      </c>
      <c r="K21" s="2">
        <f>Таблица531[[#This Row],[Промежуточная аттестация]]</f>
        <v>1</v>
      </c>
      <c r="L21" s="2">
        <f>SUM(Таблица531[[#This Row],[Лекции (б)]:[Промежуточная аттестация (б)]])</f>
        <v>1</v>
      </c>
      <c r="M21" s="2"/>
      <c r="N21" s="2"/>
      <c r="O21" s="2"/>
      <c r="P21" s="2"/>
      <c r="Q21" s="9"/>
      <c r="R21" s="9"/>
    </row>
    <row r="22" spans="1:21" ht="18.600000000000001" customHeight="1" thickBot="1" x14ac:dyDescent="0.35">
      <c r="A22" s="2" t="s">
        <v>69</v>
      </c>
      <c r="B22" s="2">
        <v>0</v>
      </c>
      <c r="C22" s="2"/>
      <c r="D22" s="2"/>
      <c r="E22" s="2"/>
      <c r="F22" s="2">
        <v>1</v>
      </c>
      <c r="G22" s="2">
        <f>MIN(Таблица531[[#This Row],[Лекции]],10)</f>
        <v>0</v>
      </c>
      <c r="H22" s="2">
        <f>Таблица531[[#This Row],[Лабораторные]]*6</f>
        <v>0</v>
      </c>
      <c r="I22" s="2">
        <f>Таблица531[[#This Row],[Самостоятельная работа]]*15</f>
        <v>0</v>
      </c>
      <c r="J22" s="2">
        <f>MAX(0,Таблица531[[#This Row],[Лекции]]-10)+Таблица531[[#This Row],[Другие виды уч.  де-сти]]</f>
        <v>0</v>
      </c>
      <c r="K22" s="2">
        <f>Таблица531[[#This Row],[Промежуточная аттестация]]</f>
        <v>1</v>
      </c>
      <c r="L22" s="2">
        <f>SUM(Таблица531[[#This Row],[Лекции (б)]:[Промежуточная аттестация (б)]])</f>
        <v>1</v>
      </c>
      <c r="M22" s="2"/>
      <c r="N22" s="2"/>
      <c r="O22" s="2"/>
      <c r="P22" s="2"/>
      <c r="Q22" s="9"/>
      <c r="R22" s="9"/>
      <c r="U22" s="13"/>
    </row>
    <row r="23" spans="1:21" ht="18.600000000000001" customHeight="1" x14ac:dyDescent="0.3">
      <c r="A23" s="2" t="s">
        <v>71</v>
      </c>
      <c r="B23" s="2">
        <v>0</v>
      </c>
      <c r="C23" s="2"/>
      <c r="D23" s="2"/>
      <c r="E23" s="2"/>
      <c r="F23" s="2">
        <v>1</v>
      </c>
      <c r="G23" s="2">
        <f>MIN(Таблица531[[#This Row],[Лекции]],10)</f>
        <v>0</v>
      </c>
      <c r="H23" s="2">
        <f>Таблица531[[#This Row],[Лабораторные]]*6</f>
        <v>0</v>
      </c>
      <c r="I23" s="2">
        <f>Таблица531[[#This Row],[Самостоятельная работа]]*15</f>
        <v>0</v>
      </c>
      <c r="J23" s="2">
        <f>MAX(0,Таблица531[[#This Row],[Лекции]]-10)+Таблица531[[#This Row],[Другие виды уч.  де-сти]]</f>
        <v>0</v>
      </c>
      <c r="K23" s="2">
        <f>Таблица531[[#This Row],[Промежуточная аттестация]]</f>
        <v>1</v>
      </c>
      <c r="L23" s="2">
        <f>SUM(Таблица531[[#This Row],[Лекции (б)]:[Промежуточная аттестация (б)]])</f>
        <v>1</v>
      </c>
      <c r="M23" s="2"/>
      <c r="N23" s="2"/>
      <c r="O23" s="2"/>
      <c r="P23" s="2"/>
      <c r="Q23" s="9"/>
      <c r="R23" s="9"/>
    </row>
    <row r="24" spans="1:21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U24" s="13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23" t="s">
        <v>4</v>
      </c>
      <c r="B26" s="23"/>
      <c r="C26" s="25" t="s">
        <v>23</v>
      </c>
      <c r="D26" s="25"/>
      <c r="E26" s="25"/>
      <c r="F26" s="25"/>
      <c r="G26" s="2"/>
      <c r="U26" s="13"/>
    </row>
    <row r="27" spans="1:21" ht="16.2" customHeight="1" x14ac:dyDescent="0.3">
      <c r="A27" s="7" t="s">
        <v>1</v>
      </c>
      <c r="B27" s="8">
        <v>10</v>
      </c>
      <c r="C27" s="20" t="s">
        <v>20</v>
      </c>
      <c r="D27" s="20"/>
      <c r="E27" s="20"/>
      <c r="F27" s="20"/>
    </row>
    <row r="28" spans="1:21" ht="16.2" customHeight="1" thickBot="1" x14ac:dyDescent="0.35">
      <c r="A28" s="5" t="s">
        <v>8</v>
      </c>
      <c r="B28" s="6">
        <v>30</v>
      </c>
      <c r="C28" s="21" t="s">
        <v>21</v>
      </c>
      <c r="D28" s="21"/>
      <c r="E28" s="21"/>
      <c r="F28" s="21"/>
      <c r="U28" s="13"/>
    </row>
    <row r="29" spans="1:21" ht="16.2" customHeight="1" x14ac:dyDescent="0.3">
      <c r="A29" s="5" t="s">
        <v>15</v>
      </c>
      <c r="B29" s="6">
        <v>15</v>
      </c>
      <c r="C29" s="21" t="s">
        <v>22</v>
      </c>
      <c r="D29" s="21"/>
      <c r="E29" s="21"/>
      <c r="F29" s="21"/>
    </row>
    <row r="30" spans="1:21" ht="16.2" customHeight="1" thickBot="1" x14ac:dyDescent="0.35">
      <c r="A30" s="5" t="s">
        <v>14</v>
      </c>
      <c r="B30" s="6">
        <v>15</v>
      </c>
      <c r="C30" s="22" t="s">
        <v>26</v>
      </c>
      <c r="D30" s="22"/>
      <c r="E30" s="22"/>
      <c r="F30" s="22"/>
      <c r="U30" s="13"/>
    </row>
    <row r="31" spans="1:21" ht="16.2" customHeight="1" x14ac:dyDescent="0.3">
      <c r="A31" s="5" t="s">
        <v>6</v>
      </c>
      <c r="B31" s="6">
        <v>30</v>
      </c>
      <c r="C31" s="21" t="s">
        <v>24</v>
      </c>
      <c r="D31" s="21"/>
      <c r="E31" s="21"/>
      <c r="F31" s="21"/>
    </row>
    <row r="32" spans="1:21" ht="15" thickBot="1" x14ac:dyDescent="0.35">
      <c r="U32" s="13"/>
    </row>
    <row r="34" spans="21:21" ht="15" thickBot="1" x14ac:dyDescent="0.35">
      <c r="U34" s="13"/>
    </row>
    <row r="36" spans="21:21" ht="15" thickBot="1" x14ac:dyDescent="0.35">
      <c r="U36" s="14"/>
    </row>
  </sheetData>
  <mergeCells count="11">
    <mergeCell ref="C31:F31"/>
    <mergeCell ref="A26:B26"/>
    <mergeCell ref="G3:L3"/>
    <mergeCell ref="A2:L2"/>
    <mergeCell ref="B3:E3"/>
    <mergeCell ref="C26:F26"/>
    <mergeCell ref="M3:R3"/>
    <mergeCell ref="C27:F27"/>
    <mergeCell ref="C28:F28"/>
    <mergeCell ref="C29:F29"/>
    <mergeCell ref="C30:F30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K37"/>
  <sheetViews>
    <sheetView topLeftCell="A24" workbookViewId="0">
      <selection activeCell="B1" sqref="B1:B37"/>
    </sheetView>
  </sheetViews>
  <sheetFormatPr defaultRowHeight="14.4" x14ac:dyDescent="0.3"/>
  <cols>
    <col min="2" max="2" width="67.109375" customWidth="1"/>
  </cols>
  <sheetData>
    <row r="1" spans="1:11" ht="28.2" customHeight="1" x14ac:dyDescent="0.3">
      <c r="A1" s="36" t="s">
        <v>72</v>
      </c>
      <c r="B1" t="s">
        <v>33</v>
      </c>
      <c r="C1" s="34">
        <v>0</v>
      </c>
      <c r="D1" s="34">
        <v>0</v>
      </c>
      <c r="E1" s="34">
        <v>0</v>
      </c>
      <c r="F1" s="34">
        <v>0</v>
      </c>
      <c r="G1" s="34" t="s">
        <v>34</v>
      </c>
      <c r="H1" s="34">
        <v>0</v>
      </c>
      <c r="I1" s="34">
        <v>0</v>
      </c>
      <c r="J1" s="34" t="s">
        <v>34</v>
      </c>
      <c r="K1" s="30" t="s">
        <v>35</v>
      </c>
    </row>
    <row r="2" spans="1:11" ht="15" thickBot="1" x14ac:dyDescent="0.35">
      <c r="A2" s="37"/>
      <c r="B2" s="13"/>
      <c r="C2" s="35"/>
      <c r="D2" s="35"/>
      <c r="E2" s="35"/>
      <c r="F2" s="35"/>
      <c r="G2" s="35"/>
      <c r="H2" s="35"/>
      <c r="I2" s="35"/>
      <c r="J2" s="35"/>
      <c r="K2" s="31"/>
    </row>
    <row r="3" spans="1:11" ht="57" customHeight="1" x14ac:dyDescent="0.3">
      <c r="A3" s="36" t="s">
        <v>36</v>
      </c>
      <c r="B3" t="s">
        <v>37</v>
      </c>
      <c r="C3" s="34">
        <v>0</v>
      </c>
      <c r="D3" s="34">
        <v>0</v>
      </c>
      <c r="E3" s="34">
        <v>0</v>
      </c>
      <c r="F3" s="34">
        <v>0</v>
      </c>
      <c r="G3" s="34" t="s">
        <v>34</v>
      </c>
      <c r="H3" s="34">
        <v>0</v>
      </c>
      <c r="I3" s="34">
        <v>0</v>
      </c>
      <c r="J3" s="34" t="s">
        <v>34</v>
      </c>
      <c r="K3" s="30" t="s">
        <v>35</v>
      </c>
    </row>
    <row r="4" spans="1:11" ht="15" thickBot="1" x14ac:dyDescent="0.35">
      <c r="A4" s="37"/>
      <c r="B4" s="13"/>
      <c r="C4" s="35"/>
      <c r="D4" s="35"/>
      <c r="E4" s="35"/>
      <c r="F4" s="35"/>
      <c r="G4" s="35"/>
      <c r="H4" s="35"/>
      <c r="I4" s="35"/>
      <c r="J4" s="35"/>
      <c r="K4" s="31"/>
    </row>
    <row r="5" spans="1:11" ht="57" customHeight="1" x14ac:dyDescent="0.3">
      <c r="A5" s="36" t="s">
        <v>38</v>
      </c>
      <c r="B5" t="s">
        <v>39</v>
      </c>
      <c r="C5" s="34">
        <v>0</v>
      </c>
      <c r="D5" s="34">
        <v>0</v>
      </c>
      <c r="E5" s="34">
        <v>0</v>
      </c>
      <c r="F5" s="34">
        <v>0</v>
      </c>
      <c r="G5" s="34" t="s">
        <v>34</v>
      </c>
      <c r="H5" s="34">
        <v>0</v>
      </c>
      <c r="I5" s="34">
        <v>0</v>
      </c>
      <c r="J5" s="34" t="s">
        <v>34</v>
      </c>
      <c r="K5" s="30" t="s">
        <v>35</v>
      </c>
    </row>
    <row r="6" spans="1:11" ht="15" thickBot="1" x14ac:dyDescent="0.35">
      <c r="A6" s="37"/>
      <c r="B6" s="13"/>
      <c r="C6" s="35"/>
      <c r="D6" s="35"/>
      <c r="E6" s="35"/>
      <c r="F6" s="35"/>
      <c r="G6" s="35"/>
      <c r="H6" s="35"/>
      <c r="I6" s="35"/>
      <c r="J6" s="35"/>
      <c r="K6" s="31"/>
    </row>
    <row r="7" spans="1:11" ht="42.6" customHeight="1" x14ac:dyDescent="0.3">
      <c r="A7" s="36" t="s">
        <v>40</v>
      </c>
      <c r="B7" t="s">
        <v>41</v>
      </c>
      <c r="C7" s="34">
        <v>0</v>
      </c>
      <c r="D7" s="34">
        <v>0</v>
      </c>
      <c r="E7" s="34">
        <v>0</v>
      </c>
      <c r="F7" s="34">
        <v>0</v>
      </c>
      <c r="G7" s="34" t="s">
        <v>34</v>
      </c>
      <c r="H7" s="34">
        <v>0</v>
      </c>
      <c r="I7" s="34">
        <v>0</v>
      </c>
      <c r="J7" s="34" t="s">
        <v>34</v>
      </c>
      <c r="K7" s="30" t="s">
        <v>35</v>
      </c>
    </row>
    <row r="8" spans="1:11" ht="15" thickBot="1" x14ac:dyDescent="0.35">
      <c r="A8" s="37"/>
      <c r="B8" s="13"/>
      <c r="C8" s="35"/>
      <c r="D8" s="35"/>
      <c r="E8" s="35"/>
      <c r="F8" s="35"/>
      <c r="G8" s="35"/>
      <c r="H8" s="35"/>
      <c r="I8" s="35"/>
      <c r="J8" s="35"/>
      <c r="K8" s="31"/>
    </row>
    <row r="9" spans="1:11" ht="71.400000000000006" customHeight="1" x14ac:dyDescent="0.3">
      <c r="A9" s="36" t="s">
        <v>42</v>
      </c>
      <c r="B9" t="s">
        <v>43</v>
      </c>
      <c r="C9" s="34">
        <v>0</v>
      </c>
      <c r="D9" s="34">
        <v>0</v>
      </c>
      <c r="E9" s="34">
        <v>0</v>
      </c>
      <c r="F9" s="34">
        <v>0</v>
      </c>
      <c r="G9" s="34" t="s">
        <v>34</v>
      </c>
      <c r="H9" s="34">
        <v>0</v>
      </c>
      <c r="I9" s="34">
        <v>0</v>
      </c>
      <c r="J9" s="34" t="s">
        <v>34</v>
      </c>
      <c r="K9" s="30" t="s">
        <v>35</v>
      </c>
    </row>
    <row r="10" spans="1:11" ht="15" thickBot="1" x14ac:dyDescent="0.35">
      <c r="A10" s="37"/>
      <c r="B10" s="13"/>
      <c r="C10" s="35"/>
      <c r="D10" s="35"/>
      <c r="E10" s="35"/>
      <c r="F10" s="35"/>
      <c r="G10" s="35"/>
      <c r="H10" s="35"/>
      <c r="I10" s="35"/>
      <c r="J10" s="35"/>
      <c r="K10" s="31"/>
    </row>
    <row r="11" spans="1:11" ht="71.400000000000006" customHeight="1" x14ac:dyDescent="0.3">
      <c r="A11" s="36" t="s">
        <v>44</v>
      </c>
      <c r="B11" t="s">
        <v>45</v>
      </c>
      <c r="C11" s="34">
        <v>0</v>
      </c>
      <c r="D11" s="34">
        <v>0</v>
      </c>
      <c r="E11" s="34">
        <v>0</v>
      </c>
      <c r="F11" s="34">
        <v>0</v>
      </c>
      <c r="G11" s="34" t="s">
        <v>34</v>
      </c>
      <c r="H11" s="34">
        <v>0</v>
      </c>
      <c r="I11" s="34">
        <v>0</v>
      </c>
      <c r="J11" s="34" t="s">
        <v>34</v>
      </c>
      <c r="K11" s="30" t="s">
        <v>35</v>
      </c>
    </row>
    <row r="12" spans="1:11" ht="15" thickBot="1" x14ac:dyDescent="0.35">
      <c r="A12" s="37"/>
      <c r="B12" s="13"/>
      <c r="C12" s="35"/>
      <c r="D12" s="35"/>
      <c r="E12" s="35"/>
      <c r="F12" s="35"/>
      <c r="G12" s="35"/>
      <c r="H12" s="35"/>
      <c r="I12" s="35"/>
      <c r="J12" s="35"/>
      <c r="K12" s="31"/>
    </row>
    <row r="13" spans="1:11" ht="42.6" customHeight="1" x14ac:dyDescent="0.3">
      <c r="A13" s="36" t="s">
        <v>46</v>
      </c>
      <c r="B13" t="s">
        <v>47</v>
      </c>
      <c r="C13" s="34">
        <v>0</v>
      </c>
      <c r="D13" s="34">
        <v>0</v>
      </c>
      <c r="E13" s="34">
        <v>0</v>
      </c>
      <c r="F13" s="34">
        <v>0</v>
      </c>
      <c r="G13" s="34" t="s">
        <v>34</v>
      </c>
      <c r="H13" s="34">
        <v>0</v>
      </c>
      <c r="I13" s="34">
        <v>0</v>
      </c>
      <c r="J13" s="34" t="s">
        <v>34</v>
      </c>
      <c r="K13" s="30" t="s">
        <v>35</v>
      </c>
    </row>
    <row r="14" spans="1:11" ht="15" thickBot="1" x14ac:dyDescent="0.35">
      <c r="A14" s="37"/>
      <c r="B14" s="13"/>
      <c r="C14" s="35"/>
      <c r="D14" s="35"/>
      <c r="E14" s="35"/>
      <c r="F14" s="35"/>
      <c r="G14" s="35"/>
      <c r="H14" s="35"/>
      <c r="I14" s="35"/>
      <c r="J14" s="35"/>
      <c r="K14" s="31"/>
    </row>
    <row r="15" spans="1:11" ht="57" customHeight="1" x14ac:dyDescent="0.3">
      <c r="A15" s="36" t="s">
        <v>48</v>
      </c>
      <c r="B15" t="s">
        <v>49</v>
      </c>
      <c r="C15" s="34">
        <v>0</v>
      </c>
      <c r="D15" s="34">
        <v>0</v>
      </c>
      <c r="E15" s="34">
        <v>0</v>
      </c>
      <c r="F15" s="34">
        <v>0</v>
      </c>
      <c r="G15" s="34" t="s">
        <v>34</v>
      </c>
      <c r="H15" s="34">
        <v>0</v>
      </c>
      <c r="I15" s="34">
        <v>0</v>
      </c>
      <c r="J15" s="34" t="s">
        <v>34</v>
      </c>
      <c r="K15" s="30" t="s">
        <v>35</v>
      </c>
    </row>
    <row r="16" spans="1:11" ht="15" thickBot="1" x14ac:dyDescent="0.35">
      <c r="A16" s="37"/>
      <c r="B16" s="13"/>
      <c r="C16" s="35"/>
      <c r="D16" s="35"/>
      <c r="E16" s="35"/>
      <c r="F16" s="35"/>
      <c r="G16" s="35"/>
      <c r="H16" s="35"/>
      <c r="I16" s="35"/>
      <c r="J16" s="35"/>
      <c r="K16" s="31"/>
    </row>
    <row r="17" spans="1:11" ht="42.6" customHeight="1" x14ac:dyDescent="0.3">
      <c r="A17" s="36" t="s">
        <v>50</v>
      </c>
      <c r="B17" t="s">
        <v>51</v>
      </c>
      <c r="C17" s="34">
        <v>0</v>
      </c>
      <c r="D17" s="34">
        <v>0</v>
      </c>
      <c r="E17" s="34">
        <v>0</v>
      </c>
      <c r="F17" s="34">
        <v>0</v>
      </c>
      <c r="G17" s="34" t="s">
        <v>34</v>
      </c>
      <c r="H17" s="34">
        <v>0</v>
      </c>
      <c r="I17" s="34">
        <v>0</v>
      </c>
      <c r="J17" s="34" t="s">
        <v>34</v>
      </c>
      <c r="K17" s="30" t="s">
        <v>35</v>
      </c>
    </row>
    <row r="18" spans="1:11" ht="15" thickBot="1" x14ac:dyDescent="0.35">
      <c r="A18" s="37"/>
      <c r="B18" s="13"/>
      <c r="C18" s="35"/>
      <c r="D18" s="35"/>
      <c r="E18" s="35"/>
      <c r="F18" s="35"/>
      <c r="G18" s="35"/>
      <c r="H18" s="35"/>
      <c r="I18" s="35"/>
      <c r="J18" s="35"/>
      <c r="K18" s="31"/>
    </row>
    <row r="19" spans="1:11" ht="57" customHeight="1" x14ac:dyDescent="0.3">
      <c r="A19" s="36" t="s">
        <v>52</v>
      </c>
      <c r="B19" t="s">
        <v>53</v>
      </c>
      <c r="C19" s="34">
        <v>0</v>
      </c>
      <c r="D19" s="34">
        <v>0</v>
      </c>
      <c r="E19" s="34">
        <v>0</v>
      </c>
      <c r="F19" s="34">
        <v>0</v>
      </c>
      <c r="G19" s="34" t="s">
        <v>34</v>
      </c>
      <c r="H19" s="34">
        <v>0</v>
      </c>
      <c r="I19" s="34">
        <v>0</v>
      </c>
      <c r="J19" s="34" t="s">
        <v>34</v>
      </c>
      <c r="K19" s="30" t="s">
        <v>35</v>
      </c>
    </row>
    <row r="20" spans="1:11" ht="15" thickBot="1" x14ac:dyDescent="0.35">
      <c r="A20" s="37"/>
      <c r="B20" s="13"/>
      <c r="C20" s="35"/>
      <c r="D20" s="35"/>
      <c r="E20" s="35"/>
      <c r="F20" s="35"/>
      <c r="G20" s="35"/>
      <c r="H20" s="35"/>
      <c r="I20" s="35"/>
      <c r="J20" s="35"/>
      <c r="K20" s="31"/>
    </row>
    <row r="21" spans="1:11" ht="42.6" customHeight="1" x14ac:dyDescent="0.3">
      <c r="A21" s="36" t="s">
        <v>54</v>
      </c>
      <c r="B21" t="s">
        <v>55</v>
      </c>
      <c r="C21" s="34">
        <v>0</v>
      </c>
      <c r="D21" s="34">
        <v>0</v>
      </c>
      <c r="E21" s="34">
        <v>0</v>
      </c>
      <c r="F21" s="34">
        <v>0</v>
      </c>
      <c r="G21" s="34" t="s">
        <v>34</v>
      </c>
      <c r="H21" s="34">
        <v>0</v>
      </c>
      <c r="I21" s="34">
        <v>0</v>
      </c>
      <c r="J21" s="34" t="s">
        <v>34</v>
      </c>
      <c r="K21" s="30" t="s">
        <v>35</v>
      </c>
    </row>
    <row r="22" spans="1:11" ht="15" thickBot="1" x14ac:dyDescent="0.35">
      <c r="A22" s="37"/>
      <c r="B22" s="13"/>
      <c r="C22" s="35"/>
      <c r="D22" s="35"/>
      <c r="E22" s="35"/>
      <c r="F22" s="35"/>
      <c r="G22" s="35"/>
      <c r="H22" s="35"/>
      <c r="I22" s="35"/>
      <c r="J22" s="35"/>
      <c r="K22" s="31"/>
    </row>
    <row r="23" spans="1:11" ht="57" customHeight="1" x14ac:dyDescent="0.3">
      <c r="A23" s="36" t="s">
        <v>56</v>
      </c>
      <c r="B23" t="s">
        <v>57</v>
      </c>
      <c r="C23" s="34">
        <v>0</v>
      </c>
      <c r="D23" s="34">
        <v>0</v>
      </c>
      <c r="E23" s="34">
        <v>0</v>
      </c>
      <c r="F23" s="34">
        <v>0</v>
      </c>
      <c r="G23" s="34" t="s">
        <v>34</v>
      </c>
      <c r="H23" s="34">
        <v>0</v>
      </c>
      <c r="I23" s="34">
        <v>0</v>
      </c>
      <c r="J23" s="34" t="s">
        <v>34</v>
      </c>
      <c r="K23" s="30" t="s">
        <v>35</v>
      </c>
    </row>
    <row r="24" spans="1:11" ht="15" thickBot="1" x14ac:dyDescent="0.35">
      <c r="A24" s="37"/>
      <c r="B24" s="13"/>
      <c r="C24" s="35"/>
      <c r="D24" s="35"/>
      <c r="E24" s="35"/>
      <c r="F24" s="35"/>
      <c r="G24" s="35"/>
      <c r="H24" s="35"/>
      <c r="I24" s="35"/>
      <c r="J24" s="35"/>
      <c r="K24" s="31"/>
    </row>
    <row r="25" spans="1:11" ht="42.6" customHeight="1" x14ac:dyDescent="0.3">
      <c r="A25" s="36" t="s">
        <v>58</v>
      </c>
      <c r="B25" t="s">
        <v>59</v>
      </c>
      <c r="C25" s="34">
        <v>0</v>
      </c>
      <c r="D25" s="34">
        <v>0</v>
      </c>
      <c r="E25" s="34">
        <v>0</v>
      </c>
      <c r="F25" s="34">
        <v>0</v>
      </c>
      <c r="G25" s="34" t="s">
        <v>34</v>
      </c>
      <c r="H25" s="34">
        <v>0</v>
      </c>
      <c r="I25" s="34">
        <v>0</v>
      </c>
      <c r="J25" s="34" t="s">
        <v>34</v>
      </c>
      <c r="K25" s="30" t="s">
        <v>35</v>
      </c>
    </row>
    <row r="26" spans="1:11" ht="15" thickBot="1" x14ac:dyDescent="0.35">
      <c r="A26" s="37"/>
      <c r="B26" s="13"/>
      <c r="C26" s="35"/>
      <c r="D26" s="35"/>
      <c r="E26" s="35"/>
      <c r="F26" s="35"/>
      <c r="G26" s="35"/>
      <c r="H26" s="35"/>
      <c r="I26" s="35"/>
      <c r="J26" s="35"/>
      <c r="K26" s="31"/>
    </row>
    <row r="27" spans="1:11" ht="42.6" customHeight="1" x14ac:dyDescent="0.3">
      <c r="A27" s="36" t="s">
        <v>60</v>
      </c>
      <c r="B27" t="s">
        <v>61</v>
      </c>
      <c r="C27" s="34">
        <v>0</v>
      </c>
      <c r="D27" s="34">
        <v>0</v>
      </c>
      <c r="E27" s="34">
        <v>0</v>
      </c>
      <c r="F27" s="34">
        <v>0</v>
      </c>
      <c r="G27" s="34" t="s">
        <v>34</v>
      </c>
      <c r="H27" s="34">
        <v>0</v>
      </c>
      <c r="I27" s="34">
        <v>0</v>
      </c>
      <c r="J27" s="34" t="s">
        <v>34</v>
      </c>
      <c r="K27" s="30" t="s">
        <v>35</v>
      </c>
    </row>
    <row r="28" spans="1:11" ht="15" thickBot="1" x14ac:dyDescent="0.35">
      <c r="A28" s="37"/>
      <c r="B28" s="13"/>
      <c r="C28" s="35"/>
      <c r="D28" s="35"/>
      <c r="E28" s="35"/>
      <c r="F28" s="35"/>
      <c r="G28" s="35"/>
      <c r="H28" s="35"/>
      <c r="I28" s="35"/>
      <c r="J28" s="35"/>
      <c r="K28" s="31"/>
    </row>
    <row r="29" spans="1:11" ht="57" customHeight="1" x14ac:dyDescent="0.3">
      <c r="A29" s="36" t="s">
        <v>62</v>
      </c>
      <c r="B29" t="s">
        <v>63</v>
      </c>
      <c r="C29" s="34">
        <v>0</v>
      </c>
      <c r="D29" s="34">
        <v>0</v>
      </c>
      <c r="E29" s="34">
        <v>0</v>
      </c>
      <c r="F29" s="34">
        <v>0</v>
      </c>
      <c r="G29" s="34" t="s">
        <v>34</v>
      </c>
      <c r="H29" s="34">
        <v>0</v>
      </c>
      <c r="I29" s="34">
        <v>0</v>
      </c>
      <c r="J29" s="34" t="s">
        <v>34</v>
      </c>
      <c r="K29" s="30" t="s">
        <v>35</v>
      </c>
    </row>
    <row r="30" spans="1:11" ht="15" thickBot="1" x14ac:dyDescent="0.35">
      <c r="A30" s="37"/>
      <c r="B30" s="13"/>
      <c r="C30" s="35"/>
      <c r="D30" s="35"/>
      <c r="E30" s="35"/>
      <c r="F30" s="35"/>
      <c r="G30" s="35"/>
      <c r="H30" s="35"/>
      <c r="I30" s="35"/>
      <c r="J30" s="35"/>
      <c r="K30" s="31"/>
    </row>
    <row r="31" spans="1:11" ht="42.6" customHeight="1" x14ac:dyDescent="0.3">
      <c r="A31" s="36" t="s">
        <v>64</v>
      </c>
      <c r="B31" t="s">
        <v>65</v>
      </c>
      <c r="C31" s="34">
        <v>0</v>
      </c>
      <c r="D31" s="34">
        <v>0</v>
      </c>
      <c r="E31" s="34">
        <v>0</v>
      </c>
      <c r="F31" s="34">
        <v>0</v>
      </c>
      <c r="G31" s="34" t="s">
        <v>34</v>
      </c>
      <c r="H31" s="34">
        <v>0</v>
      </c>
      <c r="I31" s="34">
        <v>0</v>
      </c>
      <c r="J31" s="34" t="s">
        <v>34</v>
      </c>
      <c r="K31" s="30" t="s">
        <v>35</v>
      </c>
    </row>
    <row r="32" spans="1:11" ht="15" thickBot="1" x14ac:dyDescent="0.35">
      <c r="A32" s="37"/>
      <c r="B32" s="13"/>
      <c r="C32" s="35"/>
      <c r="D32" s="35"/>
      <c r="E32" s="35"/>
      <c r="F32" s="35"/>
      <c r="G32" s="35"/>
      <c r="H32" s="35"/>
      <c r="I32" s="35"/>
      <c r="J32" s="35"/>
      <c r="K32" s="31"/>
    </row>
    <row r="33" spans="1:11" ht="42.6" customHeight="1" x14ac:dyDescent="0.3">
      <c r="A33" s="36" t="s">
        <v>66</v>
      </c>
      <c r="B33" t="s">
        <v>67</v>
      </c>
      <c r="C33" s="34">
        <v>0</v>
      </c>
      <c r="D33" s="34">
        <v>0</v>
      </c>
      <c r="E33" s="34">
        <v>0</v>
      </c>
      <c r="F33" s="34">
        <v>0</v>
      </c>
      <c r="G33" s="34" t="s">
        <v>34</v>
      </c>
      <c r="H33" s="34">
        <v>0</v>
      </c>
      <c r="I33" s="34">
        <v>0</v>
      </c>
      <c r="J33" s="34" t="s">
        <v>34</v>
      </c>
      <c r="K33" s="30" t="s">
        <v>35</v>
      </c>
    </row>
    <row r="34" spans="1:11" ht="15" thickBot="1" x14ac:dyDescent="0.35">
      <c r="A34" s="37"/>
      <c r="B34" s="13"/>
      <c r="C34" s="35"/>
      <c r="D34" s="35"/>
      <c r="E34" s="35"/>
      <c r="F34" s="35"/>
      <c r="G34" s="35"/>
      <c r="H34" s="35"/>
      <c r="I34" s="35"/>
      <c r="J34" s="35"/>
      <c r="K34" s="31"/>
    </row>
    <row r="35" spans="1:11" ht="57" customHeight="1" x14ac:dyDescent="0.3">
      <c r="A35" s="32" t="s">
        <v>68</v>
      </c>
      <c r="B35" t="s">
        <v>69</v>
      </c>
      <c r="C35" s="26">
        <v>0</v>
      </c>
      <c r="D35" s="26">
        <v>0</v>
      </c>
      <c r="E35" s="26">
        <v>0</v>
      </c>
      <c r="F35" s="26">
        <v>0</v>
      </c>
      <c r="G35" s="26" t="s">
        <v>34</v>
      </c>
      <c r="H35" s="26">
        <v>0</v>
      </c>
      <c r="I35" s="26">
        <v>0</v>
      </c>
      <c r="J35" s="26" t="s">
        <v>34</v>
      </c>
      <c r="K35" s="28" t="s">
        <v>35</v>
      </c>
    </row>
    <row r="36" spans="1:11" ht="15" thickBot="1" x14ac:dyDescent="0.35">
      <c r="A36" s="33"/>
      <c r="B36" s="14"/>
      <c r="C36" s="27"/>
      <c r="D36" s="27"/>
      <c r="E36" s="27"/>
      <c r="F36" s="27"/>
      <c r="G36" s="27"/>
      <c r="H36" s="27"/>
      <c r="I36" s="27"/>
      <c r="J36" s="27"/>
      <c r="K36" s="29"/>
    </row>
    <row r="37" spans="1:11" ht="15" thickBot="1" x14ac:dyDescent="0.35">
      <c r="A37" s="11" t="s">
        <v>70</v>
      </c>
      <c r="B37" t="s">
        <v>71</v>
      </c>
      <c r="C37" s="12">
        <v>0</v>
      </c>
      <c r="D37" s="12">
        <v>0</v>
      </c>
      <c r="E37" s="12">
        <v>0</v>
      </c>
      <c r="F37" s="12">
        <v>0</v>
      </c>
      <c r="G37" s="12" t="s">
        <v>34</v>
      </c>
      <c r="H37" s="12">
        <v>0</v>
      </c>
      <c r="I37" s="12">
        <v>0</v>
      </c>
      <c r="J37" s="12" t="s">
        <v>34</v>
      </c>
    </row>
  </sheetData>
  <mergeCells count="180">
    <mergeCell ref="A5:A6"/>
    <mergeCell ref="C5:C6"/>
    <mergeCell ref="D5:D6"/>
    <mergeCell ref="E5:E6"/>
    <mergeCell ref="G1:G2"/>
    <mergeCell ref="H1:H2"/>
    <mergeCell ref="I1:I2"/>
    <mergeCell ref="J1:J2"/>
    <mergeCell ref="A3:A4"/>
    <mergeCell ref="C3:C4"/>
    <mergeCell ref="D3:D4"/>
    <mergeCell ref="E3:E4"/>
    <mergeCell ref="F3:F4"/>
    <mergeCell ref="A1:A2"/>
    <mergeCell ref="C1:C2"/>
    <mergeCell ref="D1:D2"/>
    <mergeCell ref="E1:E2"/>
    <mergeCell ref="F1:F2"/>
    <mergeCell ref="F5:F6"/>
    <mergeCell ref="G5:G6"/>
    <mergeCell ref="H5:H6"/>
    <mergeCell ref="I5:I6"/>
    <mergeCell ref="J5:J6"/>
    <mergeCell ref="K5:K6"/>
    <mergeCell ref="G3:G4"/>
    <mergeCell ref="H3:H4"/>
    <mergeCell ref="I3:I4"/>
    <mergeCell ref="J3:J4"/>
    <mergeCell ref="K3:K4"/>
    <mergeCell ref="A9:A10"/>
    <mergeCell ref="C9:C10"/>
    <mergeCell ref="D9:D10"/>
    <mergeCell ref="E9:E10"/>
    <mergeCell ref="A7:A8"/>
    <mergeCell ref="C7:C8"/>
    <mergeCell ref="D7:D8"/>
    <mergeCell ref="E7:E8"/>
    <mergeCell ref="F7:F8"/>
    <mergeCell ref="F9:F10"/>
    <mergeCell ref="G9:G10"/>
    <mergeCell ref="H9:H10"/>
    <mergeCell ref="I9:I10"/>
    <mergeCell ref="J9:J10"/>
    <mergeCell ref="K9:K10"/>
    <mergeCell ref="G7:G8"/>
    <mergeCell ref="H7:H8"/>
    <mergeCell ref="I7:I8"/>
    <mergeCell ref="J7:J8"/>
    <mergeCell ref="K7:K8"/>
    <mergeCell ref="A13:A14"/>
    <mergeCell ref="C13:C14"/>
    <mergeCell ref="D13:D14"/>
    <mergeCell ref="E13:E14"/>
    <mergeCell ref="A11:A12"/>
    <mergeCell ref="C11:C12"/>
    <mergeCell ref="D11:D12"/>
    <mergeCell ref="E11:E12"/>
    <mergeCell ref="F11:F12"/>
    <mergeCell ref="F13:F14"/>
    <mergeCell ref="G13:G14"/>
    <mergeCell ref="H13:H14"/>
    <mergeCell ref="I13:I14"/>
    <mergeCell ref="J13:J14"/>
    <mergeCell ref="K13:K14"/>
    <mergeCell ref="G11:G12"/>
    <mergeCell ref="H11:H12"/>
    <mergeCell ref="I11:I12"/>
    <mergeCell ref="J11:J12"/>
    <mergeCell ref="K11:K12"/>
    <mergeCell ref="A17:A18"/>
    <mergeCell ref="C17:C18"/>
    <mergeCell ref="D17:D18"/>
    <mergeCell ref="E17:E18"/>
    <mergeCell ref="A15:A16"/>
    <mergeCell ref="C15:C16"/>
    <mergeCell ref="D15:D16"/>
    <mergeCell ref="E15:E16"/>
    <mergeCell ref="F15:F16"/>
    <mergeCell ref="F17:F18"/>
    <mergeCell ref="G17:G18"/>
    <mergeCell ref="H17:H18"/>
    <mergeCell ref="I17:I18"/>
    <mergeCell ref="J17:J18"/>
    <mergeCell ref="K17:K18"/>
    <mergeCell ref="G15:G16"/>
    <mergeCell ref="H15:H16"/>
    <mergeCell ref="I15:I16"/>
    <mergeCell ref="J15:J16"/>
    <mergeCell ref="K15:K16"/>
    <mergeCell ref="A21:A22"/>
    <mergeCell ref="C21:C22"/>
    <mergeCell ref="D21:D22"/>
    <mergeCell ref="E21:E22"/>
    <mergeCell ref="A19:A20"/>
    <mergeCell ref="C19:C20"/>
    <mergeCell ref="D19:D20"/>
    <mergeCell ref="E19:E20"/>
    <mergeCell ref="F19:F20"/>
    <mergeCell ref="F21:F22"/>
    <mergeCell ref="G21:G22"/>
    <mergeCell ref="H21:H22"/>
    <mergeCell ref="I21:I22"/>
    <mergeCell ref="J21:J22"/>
    <mergeCell ref="K21:K22"/>
    <mergeCell ref="G19:G20"/>
    <mergeCell ref="H19:H20"/>
    <mergeCell ref="I19:I20"/>
    <mergeCell ref="J19:J20"/>
    <mergeCell ref="K19:K20"/>
    <mergeCell ref="J25:J26"/>
    <mergeCell ref="K25:K26"/>
    <mergeCell ref="G23:G24"/>
    <mergeCell ref="H23:H24"/>
    <mergeCell ref="I23:I24"/>
    <mergeCell ref="J23:J24"/>
    <mergeCell ref="K23:K24"/>
    <mergeCell ref="A25:A26"/>
    <mergeCell ref="C25:C26"/>
    <mergeCell ref="D25:D26"/>
    <mergeCell ref="E25:E26"/>
    <mergeCell ref="A23:A24"/>
    <mergeCell ref="C23:C24"/>
    <mergeCell ref="D23:D24"/>
    <mergeCell ref="E23:E24"/>
    <mergeCell ref="F23:F24"/>
    <mergeCell ref="A27:A28"/>
    <mergeCell ref="C27:C28"/>
    <mergeCell ref="D27:D28"/>
    <mergeCell ref="E27:E28"/>
    <mergeCell ref="F27:F28"/>
    <mergeCell ref="F25:F26"/>
    <mergeCell ref="G25:G26"/>
    <mergeCell ref="H25:H26"/>
    <mergeCell ref="I25:I26"/>
    <mergeCell ref="H29:H30"/>
    <mergeCell ref="I29:I30"/>
    <mergeCell ref="J29:J30"/>
    <mergeCell ref="K29:K30"/>
    <mergeCell ref="G27:G28"/>
    <mergeCell ref="H27:H28"/>
    <mergeCell ref="I27:I28"/>
    <mergeCell ref="J27:J28"/>
    <mergeCell ref="K27:K28"/>
    <mergeCell ref="D33:D34"/>
    <mergeCell ref="E33:E34"/>
    <mergeCell ref="A31:A32"/>
    <mergeCell ref="C31:C32"/>
    <mergeCell ref="D31:D32"/>
    <mergeCell ref="E31:E32"/>
    <mergeCell ref="F31:F32"/>
    <mergeCell ref="F29:F30"/>
    <mergeCell ref="G29:G30"/>
    <mergeCell ref="A29:A30"/>
    <mergeCell ref="C29:C30"/>
    <mergeCell ref="D29:D30"/>
    <mergeCell ref="E29:E30"/>
    <mergeCell ref="G35:G36"/>
    <mergeCell ref="H35:H36"/>
    <mergeCell ref="I35:I36"/>
    <mergeCell ref="J35:J36"/>
    <mergeCell ref="K35:K36"/>
    <mergeCell ref="K1:K2"/>
    <mergeCell ref="A35:A36"/>
    <mergeCell ref="C35:C36"/>
    <mergeCell ref="D35:D36"/>
    <mergeCell ref="E35:E36"/>
    <mergeCell ref="F35:F36"/>
    <mergeCell ref="F33:F34"/>
    <mergeCell ref="G33:G34"/>
    <mergeCell ref="H33:H34"/>
    <mergeCell ref="I33:I34"/>
    <mergeCell ref="J33:J34"/>
    <mergeCell ref="K33:K34"/>
    <mergeCell ref="G31:G32"/>
    <mergeCell ref="H31:H32"/>
    <mergeCell ref="I31:I32"/>
    <mergeCell ref="J31:J32"/>
    <mergeCell ref="K31:K32"/>
    <mergeCell ref="A33:A34"/>
    <mergeCell ref="C33:C34"/>
  </mergeCell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43" r:id="rId4" name="Control 19">
          <controlPr defaultSize="0" r:id="rId5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190500</xdr:colOff>
                <xdr:row>2</xdr:row>
                <xdr:rowOff>38100</xdr:rowOff>
              </to>
            </anchor>
          </controlPr>
        </control>
      </mc:Choice>
      <mc:Fallback>
        <control shapeId="1043" r:id="rId4" name="Control 19"/>
      </mc:Fallback>
    </mc:AlternateContent>
    <mc:AlternateContent xmlns:mc="http://schemas.openxmlformats.org/markup-compatibility/2006">
      <mc:Choice Requires="x14">
        <control shapeId="1044" r:id="rId6" name="Control 20">
          <controlPr defaultSize="0" r:id="rId5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11</xdr:col>
                <xdr:colOff>190500</xdr:colOff>
                <xdr:row>4</xdr:row>
                <xdr:rowOff>38100</xdr:rowOff>
              </to>
            </anchor>
          </controlPr>
        </control>
      </mc:Choice>
      <mc:Fallback>
        <control shapeId="1044" r:id="rId6" name="Control 20"/>
      </mc:Fallback>
    </mc:AlternateContent>
    <mc:AlternateContent xmlns:mc="http://schemas.openxmlformats.org/markup-compatibility/2006">
      <mc:Choice Requires="x14">
        <control shapeId="1045" r:id="rId7" name="Control 21">
          <controlPr defaultSize="0" r:id="rId5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190500</xdr:colOff>
                <xdr:row>6</xdr:row>
                <xdr:rowOff>38100</xdr:rowOff>
              </to>
            </anchor>
          </controlPr>
        </control>
      </mc:Choice>
      <mc:Fallback>
        <control shapeId="1045" r:id="rId7" name="Control 21"/>
      </mc:Fallback>
    </mc:AlternateContent>
    <mc:AlternateContent xmlns:mc="http://schemas.openxmlformats.org/markup-compatibility/2006">
      <mc:Choice Requires="x14">
        <control shapeId="1046" r:id="rId8" name="Control 22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190500</xdr:colOff>
                <xdr:row>8</xdr:row>
                <xdr:rowOff>38100</xdr:rowOff>
              </to>
            </anchor>
          </controlPr>
        </control>
      </mc:Choice>
      <mc:Fallback>
        <control shapeId="1046" r:id="rId8" name="Control 22"/>
      </mc:Fallback>
    </mc:AlternateContent>
    <mc:AlternateContent xmlns:mc="http://schemas.openxmlformats.org/markup-compatibility/2006">
      <mc:Choice Requires="x14">
        <control shapeId="1047" r:id="rId9" name="Control 23">
          <controlPr defaultSize="0" r:id="rId5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190500</xdr:colOff>
                <xdr:row>10</xdr:row>
                <xdr:rowOff>38100</xdr:rowOff>
              </to>
            </anchor>
          </controlPr>
        </control>
      </mc:Choice>
      <mc:Fallback>
        <control shapeId="1047" r:id="rId9" name="Control 23"/>
      </mc:Fallback>
    </mc:AlternateContent>
    <mc:AlternateContent xmlns:mc="http://schemas.openxmlformats.org/markup-compatibility/2006">
      <mc:Choice Requires="x14">
        <control shapeId="1048" r:id="rId10" name="Control 24">
          <controlPr defaultSize="0" r:id="rId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190500</xdr:colOff>
                <xdr:row>12</xdr:row>
                <xdr:rowOff>38100</xdr:rowOff>
              </to>
            </anchor>
          </controlPr>
        </control>
      </mc:Choice>
      <mc:Fallback>
        <control shapeId="1048" r:id="rId10" name="Control 24"/>
      </mc:Fallback>
    </mc:AlternateContent>
    <mc:AlternateContent xmlns:mc="http://schemas.openxmlformats.org/markup-compatibility/2006">
      <mc:Choice Requires="x14">
        <control shapeId="1049" r:id="rId11" name="Control 25">
          <controlPr defaultSize="0" r:id="rId5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190500</xdr:colOff>
                <xdr:row>14</xdr:row>
                <xdr:rowOff>38100</xdr:rowOff>
              </to>
            </anchor>
          </controlPr>
        </control>
      </mc:Choice>
      <mc:Fallback>
        <control shapeId="1049" r:id="rId11" name="Control 25"/>
      </mc:Fallback>
    </mc:AlternateContent>
    <mc:AlternateContent xmlns:mc="http://schemas.openxmlformats.org/markup-compatibility/2006">
      <mc:Choice Requires="x14">
        <control shapeId="1050" r:id="rId12" name="Control 26">
          <controlPr defaultSize="0" r:id="rId5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190500</xdr:colOff>
                <xdr:row>16</xdr:row>
                <xdr:rowOff>38100</xdr:rowOff>
              </to>
            </anchor>
          </controlPr>
        </control>
      </mc:Choice>
      <mc:Fallback>
        <control shapeId="1050" r:id="rId12" name="Control 26"/>
      </mc:Fallback>
    </mc:AlternateContent>
    <mc:AlternateContent xmlns:mc="http://schemas.openxmlformats.org/markup-compatibility/2006">
      <mc:Choice Requires="x14">
        <control shapeId="1051" r:id="rId13" name="Control 27">
          <controlPr defaultSize="0" r:id="rId5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190500</xdr:colOff>
                <xdr:row>18</xdr:row>
                <xdr:rowOff>38100</xdr:rowOff>
              </to>
            </anchor>
          </controlPr>
        </control>
      </mc:Choice>
      <mc:Fallback>
        <control shapeId="1051" r:id="rId13" name="Control 27"/>
      </mc:Fallback>
    </mc:AlternateContent>
    <mc:AlternateContent xmlns:mc="http://schemas.openxmlformats.org/markup-compatibility/2006">
      <mc:Choice Requires="x14">
        <control shapeId="1052" r:id="rId14" name="Control 28">
          <controlPr defaultSize="0" r:id="rId5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190500</xdr:colOff>
                <xdr:row>20</xdr:row>
                <xdr:rowOff>38100</xdr:rowOff>
              </to>
            </anchor>
          </controlPr>
        </control>
      </mc:Choice>
      <mc:Fallback>
        <control shapeId="1052" r:id="rId14" name="Control 28"/>
      </mc:Fallback>
    </mc:AlternateContent>
    <mc:AlternateContent xmlns:mc="http://schemas.openxmlformats.org/markup-compatibility/2006">
      <mc:Choice Requires="x14">
        <control shapeId="1053" r:id="rId15" name="Control 29">
          <controlPr defaultSize="0" r:id="rId5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190500</xdr:colOff>
                <xdr:row>22</xdr:row>
                <xdr:rowOff>38100</xdr:rowOff>
              </to>
            </anchor>
          </controlPr>
        </control>
      </mc:Choice>
      <mc:Fallback>
        <control shapeId="1053" r:id="rId15" name="Control 29"/>
      </mc:Fallback>
    </mc:AlternateContent>
    <mc:AlternateContent xmlns:mc="http://schemas.openxmlformats.org/markup-compatibility/2006">
      <mc:Choice Requires="x14">
        <control shapeId="1054" r:id="rId16" name="Control 30">
          <controlPr defaultSize="0" r:id="rId5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190500</xdr:colOff>
                <xdr:row>24</xdr:row>
                <xdr:rowOff>38100</xdr:rowOff>
              </to>
            </anchor>
          </controlPr>
        </control>
      </mc:Choice>
      <mc:Fallback>
        <control shapeId="1054" r:id="rId16" name="Control 30"/>
      </mc:Fallback>
    </mc:AlternateContent>
    <mc:AlternateContent xmlns:mc="http://schemas.openxmlformats.org/markup-compatibility/2006">
      <mc:Choice Requires="x14">
        <control shapeId="1055" r:id="rId17" name="Control 31">
          <controlPr defaultSize="0" r:id="rId5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190500</xdr:colOff>
                <xdr:row>26</xdr:row>
                <xdr:rowOff>38100</xdr:rowOff>
              </to>
            </anchor>
          </controlPr>
        </control>
      </mc:Choice>
      <mc:Fallback>
        <control shapeId="1055" r:id="rId17" name="Control 31"/>
      </mc:Fallback>
    </mc:AlternateContent>
    <mc:AlternateContent xmlns:mc="http://schemas.openxmlformats.org/markup-compatibility/2006">
      <mc:Choice Requires="x14">
        <control shapeId="1056" r:id="rId18" name="Control 32">
          <controlPr defaultSize="0" r:id="rId5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190500</xdr:colOff>
                <xdr:row>28</xdr:row>
                <xdr:rowOff>38100</xdr:rowOff>
              </to>
            </anchor>
          </controlPr>
        </control>
      </mc:Choice>
      <mc:Fallback>
        <control shapeId="1056" r:id="rId18" name="Control 32"/>
      </mc:Fallback>
    </mc:AlternateContent>
    <mc:AlternateContent xmlns:mc="http://schemas.openxmlformats.org/markup-compatibility/2006">
      <mc:Choice Requires="x14">
        <control shapeId="1057" r:id="rId19" name="Control 33">
          <controlPr defaultSize="0" r:id="rId5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190500</xdr:colOff>
                <xdr:row>30</xdr:row>
                <xdr:rowOff>38100</xdr:rowOff>
              </to>
            </anchor>
          </controlPr>
        </control>
      </mc:Choice>
      <mc:Fallback>
        <control shapeId="1057" r:id="rId19" name="Control 33"/>
      </mc:Fallback>
    </mc:AlternateContent>
    <mc:AlternateContent xmlns:mc="http://schemas.openxmlformats.org/markup-compatibility/2006">
      <mc:Choice Requires="x14">
        <control shapeId="1058" r:id="rId20" name="Control 34">
          <controlPr defaultSize="0" r:id="rId5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190500</xdr:colOff>
                <xdr:row>32</xdr:row>
                <xdr:rowOff>38100</xdr:rowOff>
              </to>
            </anchor>
          </controlPr>
        </control>
      </mc:Choice>
      <mc:Fallback>
        <control shapeId="1058" r:id="rId20" name="Control 34"/>
      </mc:Fallback>
    </mc:AlternateContent>
    <mc:AlternateContent xmlns:mc="http://schemas.openxmlformats.org/markup-compatibility/2006">
      <mc:Choice Requires="x14">
        <control shapeId="1059" r:id="rId21" name="Control 35">
          <controlPr defaultSize="0" r:id="rId5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190500</xdr:colOff>
                <xdr:row>34</xdr:row>
                <xdr:rowOff>38100</xdr:rowOff>
              </to>
            </anchor>
          </controlPr>
        </control>
      </mc:Choice>
      <mc:Fallback>
        <control shapeId="1059" r:id="rId21" name="Control 35"/>
      </mc:Fallback>
    </mc:AlternateContent>
    <mc:AlternateContent xmlns:mc="http://schemas.openxmlformats.org/markup-compatibility/2006">
      <mc:Choice Requires="x14">
        <control shapeId="1060" r:id="rId22" name="Control 36">
          <controlPr defaultSize="0" r:id="rId5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190500</xdr:colOff>
                <xdr:row>36</xdr:row>
                <xdr:rowOff>38100</xdr:rowOff>
              </to>
            </anchor>
          </controlPr>
        </control>
      </mc:Choice>
      <mc:Fallback>
        <control shapeId="1060" r:id="rId22" name="Control 3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531</vt:lpstr>
      <vt:lpstr>Лист2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2022-09-19T17:05:30Z</dcterms:modified>
</cp:coreProperties>
</file>