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art\Desktop\"/>
    </mc:Choice>
  </mc:AlternateContent>
  <bookViews>
    <workbookView xWindow="0" yWindow="0" windowWidth="19200" windowHeight="8390" activeTab="1"/>
  </bookViews>
  <sheets>
    <sheet name="Year_2009_2010" sheetId="1" r:id="rId1"/>
    <sheet name="Year_2010_2011" sheetId="2" r:id="rId2"/>
  </sheets>
  <definedNames>
    <definedName name="DESKTOP_SSGVBEG_SQLEXPRESS_master_Customer_Retain_2009_2010" localSheetId="0" hidden="1">Year_2009_2010!$A$1:$C$14</definedName>
    <definedName name="DESKTOP_SSGVBEG_SQLEXPRESS_master_Customer_Retain_2010_2011" localSheetId="1" hidden="1">Year_2010_2011!$A$1:$C$14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2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connections.xml><?xml version="1.0" encoding="utf-8"?>
<connections xmlns="http://schemas.openxmlformats.org/spreadsheetml/2006/main">
  <connection id="1" odcFile="C:\Users\Imart\Documents\My Data Sources\DESKTOP-SSGVBEG_SQLEXPRESS master Customer_Retain_2009_2010.odc" keepAlive="1" name="DESKTOP-SSGVBEG_SQLEXPRESS master Customer_Retain_2009_2010" type="5" refreshedVersion="5" background="1" saveData="1">
    <dbPr connection="Provider=SQLOLEDB.1;Integrated Security=SSPI;Persist Security Info=True;Initial Catalog=master;Data Source=DESKTOP-SSGVBEG\SQLEXPRESS;Use Procedure for Prepare=1;Auto Translate=True;Packet Size=4096;Workstation ID=DESKTOP-SSGVBEG;Use Encryption for Data=False;Tag with column collation when possible=False" command="&quot;master&quot;.&quot;dbo&quot;.&quot;Customer_Retain_2009_2010&quot;" commandType="3"/>
  </connection>
  <connection id="2" odcFile="C:\Users\Imart\Documents\My Data Sources\DESKTOP-SSGVBEG_SQLEXPRESS master Customer_Retain_2010_2011.odc" keepAlive="1" name="DESKTOP-SSGVBEG_SQLEXPRESS master Customer_Retain_2010_2011" description="order by FORMAT(this_month.InvoiceDate, 'yyyy-MM')" type="5" refreshedVersion="5" background="1" saveData="1">
    <dbPr connection="Provider=SQLOLEDB.1;Integrated Security=SSPI;Persist Security Info=True;Initial Catalog=master;Data Source=DESKTOP-SSGVBEG\SQLEXPRESS;Use Procedure for Prepare=1;Auto Translate=True;Packet Size=4096;Workstation ID=DESKTOP-SSGVBEG;Use Encryption for Data=False;Tag with column collation when possible=False" command="&quot;master&quot;.&quot;dbo&quot;.&quot;Customer_Retain_2010_2011&quot;" commandType="3"/>
  </connection>
</connections>
</file>

<file path=xl/sharedStrings.xml><?xml version="1.0" encoding="utf-8"?>
<sst xmlns="http://schemas.openxmlformats.org/spreadsheetml/2006/main" count="34" uniqueCount="29">
  <si>
    <t>YearMonth</t>
  </si>
  <si>
    <t>DistinctCustomerCount</t>
  </si>
  <si>
    <t>RetainCustomerCount</t>
  </si>
  <si>
    <t>2009-12</t>
  </si>
  <si>
    <t>2010-09</t>
  </si>
  <si>
    <t>2010-05</t>
  </si>
  <si>
    <t>2010-11</t>
  </si>
  <si>
    <t>2010-02</t>
  </si>
  <si>
    <t>2010-03</t>
  </si>
  <si>
    <t>2010-04</t>
  </si>
  <si>
    <t>2010-12</t>
  </si>
  <si>
    <t>2010-01</t>
  </si>
  <si>
    <t>2010-08</t>
  </si>
  <si>
    <t>2010-10</t>
  </si>
  <si>
    <t>2010-06</t>
  </si>
  <si>
    <t>2010-07</t>
  </si>
  <si>
    <t>%</t>
  </si>
  <si>
    <t>2011-07</t>
  </si>
  <si>
    <t>2011-01</t>
  </si>
  <si>
    <t>2011-05</t>
  </si>
  <si>
    <t>2011-11</t>
  </si>
  <si>
    <t>2011-10</t>
  </si>
  <si>
    <t>2011-02</t>
  </si>
  <si>
    <t>2011-06</t>
  </si>
  <si>
    <t>2011-08</t>
  </si>
  <si>
    <t>2011-12</t>
  </si>
  <si>
    <t>2011-03</t>
  </si>
  <si>
    <t>2011-04</t>
  </si>
  <si>
    <t>2011-09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</si>
</sst>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ESKTOP-SSGVBEG_SQLEXPRESS master Customer_Retain_2009_2010" connectionId="1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YearMonth" tableColumnId="1"/>
      <queryTableField id="2" name="DistinctCustomerCount" tableColumnId="2"/>
      <queryTableField id="3" name="RetainCustomerCount" tableColumnId="3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name="DESKTOP-SSGVBEG_SQLEXPRESS master Customer_Retain_2010_2011" connectionId="2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Month" tableColumnId="1"/>
      <queryTableField id="2" name="DistinctCustomerCount" tableColumnId="2"/>
      <queryTableField id="3" name="RetainCustomerCount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DESKTOP_SSGVBEG_SQLEXPRESS_master_Customer_Retain_2009_2010" displayName="Table_DESKTOP_SSGVBEG_SQLEXPRESS_master_Customer_Retain_2009_2010" ref="A1:D14" tableType="queryTable" totalsRowShown="0">
  <autoFilter ref="A1:D14"/>
  <sortState ref="A2:C14">
    <sortCondition ref="A1:A14"/>
  </sortState>
  <tableColumns count="4">
    <tableColumn id="1" uniqueName="1" name="YearMonth" queryTableFieldId="1"/>
    <tableColumn id="2" uniqueName="2" name="DistinctCustomerCount" queryTableFieldId="2"/>
    <tableColumn id="3" uniqueName="3" name="RetainCustomerCount" queryTableFieldId="3"/>
    <tableColumn id="5" uniqueName="5" name="%" queryTableFieldId="5" dataCellStyle="Percent">
      <calculatedColumnFormula>Table_DESKTOP_SSGVBEG_SQLEXPRESS_master_Customer_Retain_2009_2010[[#This Row],[RetainCustomerCount]]/B1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DESKTOP_SSGVBEG_SQLEXPRESS_master_Customer_Retain_2010_2011" displayName="Table_DESKTOP_SSGVBEG_SQLEXPRESS_master_Customer_Retain_2010_2011" ref="A1:D14" tableType="queryTable" totalsRowShown="0">
  <autoFilter ref="A1:D14"/>
  <sortState ref="A2:C14">
    <sortCondition ref="A1:A14"/>
  </sortState>
  <tableColumns count="4">
    <tableColumn id="1" uniqueName="1" name="YearMonth" queryTableFieldId="1"/>
    <tableColumn id="2" uniqueName="2" name="DistinctCustomerCount" queryTableFieldId="2"/>
    <tableColumn id="3" uniqueName="3" name="RetainCustomerCount" queryTableFieldId="3"/>
    <tableColumn id="4" uniqueName="4" name="%" queryTableFieldId="4" dataCellStyle="Percent">
      <calculatedColumnFormula>Table_DESKTOP_SSGVBEG_SQLEXPRESS_master_Customer_Retain_2010_2011[[#This Row],[RetainCustomerCount]]/B1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9" sqref="F9"/>
    </sheetView>
  </sheetViews>
  <sheetFormatPr defaultRowHeight="14.5" x14ac:dyDescent="0.35"/>
  <cols>
    <col min="1" max="1" width="12.54296875" bestFit="1" customWidth="1"/>
    <col min="2" max="2" width="22.90625" bestFit="1" customWidth="1"/>
    <col min="3" max="3" width="21.90625" bestFit="1" customWidth="1"/>
    <col min="4" max="4" width="8.7265625" style="1"/>
  </cols>
  <sheetData>
    <row r="1" spans="1:4" x14ac:dyDescent="0.35">
      <c r="A1" t="s">
        <v>0</v>
      </c>
      <c r="B1" t="s">
        <v>1</v>
      </c>
      <c r="C1" t="s">
        <v>2</v>
      </c>
      <c r="D1" s="1" t="s">
        <v>16</v>
      </c>
    </row>
    <row r="2" spans="1:4" x14ac:dyDescent="0.35">
      <c r="A2" t="s">
        <v>3</v>
      </c>
      <c r="B2">
        <v>955</v>
      </c>
      <c r="C2">
        <v>0</v>
      </c>
      <c r="D2" s="1" t="e">
        <f>Table_DESKTOP_SSGVBEG_SQLEXPRESS_master_Customer_Retain_2009_2010[[#This Row],[RetainCustomerCount]]/B1</f>
        <v>#VALUE!</v>
      </c>
    </row>
    <row r="3" spans="1:4" x14ac:dyDescent="0.35">
      <c r="A3" t="s">
        <v>11</v>
      </c>
      <c r="B3">
        <v>720</v>
      </c>
      <c r="C3">
        <v>337</v>
      </c>
      <c r="D3" s="1">
        <f>Table_DESKTOP_SSGVBEG_SQLEXPRESS_master_Customer_Retain_2009_2010[[#This Row],[RetainCustomerCount]]/B2</f>
        <v>0.35287958115183243</v>
      </c>
    </row>
    <row r="4" spans="1:4" x14ac:dyDescent="0.35">
      <c r="A4" t="s">
        <v>7</v>
      </c>
      <c r="B4">
        <v>774</v>
      </c>
      <c r="C4">
        <v>262</v>
      </c>
      <c r="D4" s="1">
        <f>Table_DESKTOP_SSGVBEG_SQLEXPRESS_master_Customer_Retain_2009_2010[[#This Row],[RetainCustomerCount]]/B3</f>
        <v>0.36388888888888887</v>
      </c>
    </row>
    <row r="5" spans="1:4" x14ac:dyDescent="0.35">
      <c r="A5" t="s">
        <v>8</v>
      </c>
      <c r="B5">
        <v>1057</v>
      </c>
      <c r="C5">
        <v>314</v>
      </c>
      <c r="D5" s="1">
        <f>Table_DESKTOP_SSGVBEG_SQLEXPRESS_master_Customer_Retain_2009_2010[[#This Row],[RetainCustomerCount]]/B4</f>
        <v>0.40568475452196384</v>
      </c>
    </row>
    <row r="6" spans="1:4" x14ac:dyDescent="0.35">
      <c r="A6" t="s">
        <v>9</v>
      </c>
      <c r="B6">
        <v>942</v>
      </c>
      <c r="C6">
        <v>378</v>
      </c>
      <c r="D6" s="1">
        <f>Table_DESKTOP_SSGVBEG_SQLEXPRESS_master_Customer_Retain_2009_2010[[#This Row],[RetainCustomerCount]]/B5</f>
        <v>0.35761589403973509</v>
      </c>
    </row>
    <row r="7" spans="1:4" x14ac:dyDescent="0.35">
      <c r="A7" t="s">
        <v>5</v>
      </c>
      <c r="B7">
        <v>966</v>
      </c>
      <c r="C7">
        <v>345</v>
      </c>
      <c r="D7" s="1">
        <f>Table_DESKTOP_SSGVBEG_SQLEXPRESS_master_Customer_Retain_2009_2010[[#This Row],[RetainCustomerCount]]/B6</f>
        <v>0.36624203821656048</v>
      </c>
    </row>
    <row r="8" spans="1:4" x14ac:dyDescent="0.35">
      <c r="A8" t="s">
        <v>14</v>
      </c>
      <c r="B8">
        <v>1041</v>
      </c>
      <c r="C8">
        <v>368</v>
      </c>
      <c r="D8" s="1">
        <f>Table_DESKTOP_SSGVBEG_SQLEXPRESS_master_Customer_Retain_2009_2010[[#This Row],[RetainCustomerCount]]/B7</f>
        <v>0.38095238095238093</v>
      </c>
    </row>
    <row r="9" spans="1:4" x14ac:dyDescent="0.35">
      <c r="A9" t="s">
        <v>15</v>
      </c>
      <c r="B9">
        <v>928</v>
      </c>
      <c r="C9">
        <v>392</v>
      </c>
      <c r="D9" s="1">
        <f>Table_DESKTOP_SSGVBEG_SQLEXPRESS_master_Customer_Retain_2009_2010[[#This Row],[RetainCustomerCount]]/B8</f>
        <v>0.37656099903938522</v>
      </c>
    </row>
    <row r="10" spans="1:4" x14ac:dyDescent="0.35">
      <c r="A10" t="s">
        <v>12</v>
      </c>
      <c r="B10">
        <v>911</v>
      </c>
      <c r="C10">
        <v>351</v>
      </c>
      <c r="D10" s="1">
        <f>Table_DESKTOP_SSGVBEG_SQLEXPRESS_master_Customer_Retain_2009_2010[[#This Row],[RetainCustomerCount]]/B9</f>
        <v>0.37823275862068967</v>
      </c>
    </row>
    <row r="11" spans="1:4" x14ac:dyDescent="0.35">
      <c r="A11" t="s">
        <v>4</v>
      </c>
      <c r="B11">
        <v>1145</v>
      </c>
      <c r="C11">
        <v>365</v>
      </c>
      <c r="D11" s="1">
        <f>Table_DESKTOP_SSGVBEG_SQLEXPRESS_master_Customer_Retain_2009_2010[[#This Row],[RetainCustomerCount]]/B10</f>
        <v>0.40065861690450055</v>
      </c>
    </row>
    <row r="12" spans="1:4" x14ac:dyDescent="0.35">
      <c r="A12" t="s">
        <v>13</v>
      </c>
      <c r="B12">
        <v>1497</v>
      </c>
      <c r="C12">
        <v>463</v>
      </c>
      <c r="D12" s="1">
        <f>Table_DESKTOP_SSGVBEG_SQLEXPRESS_master_Customer_Retain_2009_2010[[#This Row],[RetainCustomerCount]]/B11</f>
        <v>0.40436681222707421</v>
      </c>
    </row>
    <row r="13" spans="1:4" x14ac:dyDescent="0.35">
      <c r="A13" t="s">
        <v>6</v>
      </c>
      <c r="B13">
        <v>1607</v>
      </c>
      <c r="C13">
        <v>657</v>
      </c>
      <c r="D13" s="1">
        <f>Table_DESKTOP_SSGVBEG_SQLEXPRESS_master_Customer_Retain_2009_2010[[#This Row],[RetainCustomerCount]]/B12</f>
        <v>0.43887775551102204</v>
      </c>
    </row>
    <row r="14" spans="1:4" x14ac:dyDescent="0.35">
      <c r="A14" t="s">
        <v>10</v>
      </c>
      <c r="B14">
        <v>573</v>
      </c>
      <c r="C14">
        <v>346</v>
      </c>
      <c r="D14" s="1">
        <f>Table_DESKTOP_SSGVBEG_SQLEXPRESS_master_Customer_Retain_2009_2010[[#This Row],[RetainCustomerCount]]/B13</f>
        <v>0.21530802738021157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H14" sqref="H14"/>
    </sheetView>
  </sheetViews>
  <sheetFormatPr defaultRowHeight="14.5" x14ac:dyDescent="0.35"/>
  <cols>
    <col min="1" max="1" width="12.54296875" bestFit="1" customWidth="1"/>
    <col min="2" max="2" width="22.90625" bestFit="1" customWidth="1"/>
    <col min="3" max="3" width="21.90625" bestFit="1" customWidth="1"/>
    <col min="4" max="4" width="8.7265625" style="1"/>
  </cols>
  <sheetData>
    <row r="1" spans="1:4" x14ac:dyDescent="0.35">
      <c r="A1" t="s">
        <v>0</v>
      </c>
      <c r="B1" t="s">
        <v>1</v>
      </c>
      <c r="C1" t="s">
        <v>2</v>
      </c>
      <c r="D1" s="1" t="s">
        <v>16</v>
      </c>
    </row>
    <row r="2" spans="1:4" x14ac:dyDescent="0.35">
      <c r="A2" t="s">
        <v>10</v>
      </c>
      <c r="B2">
        <v>885</v>
      </c>
      <c r="C2">
        <v>0</v>
      </c>
      <c r="D2" s="1" t="e">
        <f>Table_DESKTOP_SSGVBEG_SQLEXPRESS_master_Customer_Retain_2010_2011[[#This Row],[RetainCustomerCount]]/B1</f>
        <v>#VALUE!</v>
      </c>
    </row>
    <row r="3" spans="1:4" x14ac:dyDescent="0.35">
      <c r="A3" t="s">
        <v>18</v>
      </c>
      <c r="B3">
        <v>741</v>
      </c>
      <c r="C3">
        <v>324</v>
      </c>
      <c r="D3" s="1">
        <f>Table_DESKTOP_SSGVBEG_SQLEXPRESS_master_Customer_Retain_2010_2011[[#This Row],[RetainCustomerCount]]/B2</f>
        <v>0.36610169491525424</v>
      </c>
    </row>
    <row r="4" spans="1:4" x14ac:dyDescent="0.35">
      <c r="A4" t="s">
        <v>22</v>
      </c>
      <c r="B4">
        <v>758</v>
      </c>
      <c r="C4">
        <v>262</v>
      </c>
      <c r="D4" s="1">
        <f>Table_DESKTOP_SSGVBEG_SQLEXPRESS_master_Customer_Retain_2010_2011[[#This Row],[RetainCustomerCount]]/B3</f>
        <v>0.35357624831309042</v>
      </c>
    </row>
    <row r="5" spans="1:4" x14ac:dyDescent="0.35">
      <c r="A5" t="s">
        <v>26</v>
      </c>
      <c r="B5">
        <v>974</v>
      </c>
      <c r="C5">
        <v>290</v>
      </c>
      <c r="D5" s="1">
        <f>Table_DESKTOP_SSGVBEG_SQLEXPRESS_master_Customer_Retain_2010_2011[[#This Row],[RetainCustomerCount]]/B4</f>
        <v>0.38258575197889183</v>
      </c>
    </row>
    <row r="6" spans="1:4" x14ac:dyDescent="0.35">
      <c r="A6" t="s">
        <v>27</v>
      </c>
      <c r="B6">
        <v>856</v>
      </c>
      <c r="C6">
        <v>304</v>
      </c>
      <c r="D6" s="1">
        <f>Table_DESKTOP_SSGVBEG_SQLEXPRESS_master_Customer_Retain_2010_2011[[#This Row],[RetainCustomerCount]]/B5</f>
        <v>0.31211498973305957</v>
      </c>
    </row>
    <row r="7" spans="1:4" x14ac:dyDescent="0.35">
      <c r="A7" t="s">
        <v>19</v>
      </c>
      <c r="B7">
        <v>1056</v>
      </c>
      <c r="C7">
        <v>368</v>
      </c>
      <c r="D7" s="1">
        <f>Table_DESKTOP_SSGVBEG_SQLEXPRESS_master_Customer_Retain_2010_2011[[#This Row],[RetainCustomerCount]]/B6</f>
        <v>0.42990654205607476</v>
      </c>
    </row>
    <row r="8" spans="1:4" x14ac:dyDescent="0.35">
      <c r="A8" t="s">
        <v>23</v>
      </c>
      <c r="B8">
        <v>991</v>
      </c>
      <c r="C8">
        <v>410</v>
      </c>
      <c r="D8" s="1">
        <f>Table_DESKTOP_SSGVBEG_SQLEXPRESS_master_Customer_Retain_2010_2011[[#This Row],[RetainCustomerCount]]/B7</f>
        <v>0.38825757575757575</v>
      </c>
    </row>
    <row r="9" spans="1:4" x14ac:dyDescent="0.35">
      <c r="A9" t="s">
        <v>17</v>
      </c>
      <c r="B9">
        <v>949</v>
      </c>
      <c r="C9">
        <v>365</v>
      </c>
      <c r="D9" s="1">
        <f>Table_DESKTOP_SSGVBEG_SQLEXPRESS_master_Customer_Retain_2010_2011[[#This Row],[RetainCustomerCount]]/B8</f>
        <v>0.36831483350151362</v>
      </c>
    </row>
    <row r="10" spans="1:4" x14ac:dyDescent="0.35">
      <c r="A10" t="s">
        <v>24</v>
      </c>
      <c r="B10">
        <v>935</v>
      </c>
      <c r="C10">
        <v>388</v>
      </c>
      <c r="D10" s="1">
        <f>Table_DESKTOP_SSGVBEG_SQLEXPRESS_master_Customer_Retain_2010_2011[[#This Row],[RetainCustomerCount]]/B9</f>
        <v>0.40885142255005269</v>
      </c>
    </row>
    <row r="11" spans="1:4" x14ac:dyDescent="0.35">
      <c r="A11" t="s">
        <v>28</v>
      </c>
      <c r="B11">
        <v>1266</v>
      </c>
      <c r="C11">
        <v>425</v>
      </c>
      <c r="D11" s="1">
        <f>Table_DESKTOP_SSGVBEG_SQLEXPRESS_master_Customer_Retain_2010_2011[[#This Row],[RetainCustomerCount]]/B10</f>
        <v>0.45454545454545453</v>
      </c>
    </row>
    <row r="12" spans="1:4" x14ac:dyDescent="0.35">
      <c r="A12" t="s">
        <v>21</v>
      </c>
      <c r="B12">
        <v>1364</v>
      </c>
      <c r="C12">
        <v>489</v>
      </c>
      <c r="D12" s="1">
        <f>Table_DESKTOP_SSGVBEG_SQLEXPRESS_master_Customer_Retain_2010_2011[[#This Row],[RetainCustomerCount]]/B11</f>
        <v>0.38625592417061611</v>
      </c>
    </row>
    <row r="13" spans="1:4" x14ac:dyDescent="0.35">
      <c r="A13" t="s">
        <v>20</v>
      </c>
      <c r="B13">
        <v>1665</v>
      </c>
      <c r="C13">
        <v>622</v>
      </c>
      <c r="D13" s="1">
        <f>Table_DESKTOP_SSGVBEG_SQLEXPRESS_master_Customer_Retain_2010_2011[[#This Row],[RetainCustomerCount]]/B12</f>
        <v>0.45601173020527858</v>
      </c>
    </row>
    <row r="14" spans="1:4" x14ac:dyDescent="0.35">
      <c r="A14" t="s">
        <v>25</v>
      </c>
      <c r="B14">
        <v>615</v>
      </c>
      <c r="C14">
        <v>371</v>
      </c>
      <c r="D14" s="1">
        <f>Table_DESKTOP_SSGVBEG_SQLEXPRESS_master_Customer_Retain_2010_2011[[#This Row],[RetainCustomerCount]]/B13</f>
        <v>0.22282282282282281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Year_2009_2010</vt:lpstr>
      <vt:lpstr>Year_2010_2011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Imart</dc:creator>
  <cp:lastModifiedBy>Imart</cp:lastModifiedBy>
  <dcterms:created xsi:type="dcterms:W3CDTF">2024-06-08T13:58:25Z</dcterms:created>
  <dcterms:modified xsi:type="dcterms:W3CDTF">2024-06-08T14:23:55Z</dcterms:modified>
</cp:coreProperties>
</file>