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rge_\Desktop\Projeler\Kontrol Vanasi Analizleri\"/>
    </mc:Choice>
  </mc:AlternateContent>
  <bookViews>
    <workbookView xWindow="3255" yWindow="3255" windowWidth="28800" windowHeight="15465" firstSheet="2" activeTab="11"/>
  </bookViews>
  <sheets>
    <sheet name="Valve_2.0_600_3 (2)" sheetId="13" r:id="rId1"/>
    <sheet name="Valve_3.0_600_3" sheetId="14" r:id="rId2"/>
    <sheet name="Valve_4.0_600_3 (2)" sheetId="15" r:id="rId3"/>
    <sheet name="Valve_6.0_600_3" sheetId="16" r:id="rId4"/>
    <sheet name="Valve_8.0_600_3 (2)" sheetId="17" r:id="rId5"/>
    <sheet name="Valve_10.0_600_3" sheetId="18" r:id="rId6"/>
    <sheet name="Valve_12.0_600_3 (2)" sheetId="19" r:id="rId7"/>
    <sheet name="Valve_16.0_600_3 (2)" sheetId="20" r:id="rId8"/>
    <sheet name="Valve_20.0_600_3 (2)" sheetId="21" r:id="rId9"/>
    <sheet name="Valve_2.0_600_4" sheetId="22" r:id="rId10"/>
    <sheet name="Valve_3.0_600_4" sheetId="23" r:id="rId11"/>
    <sheet name="Valve_4.0_600_4" sheetId="24" r:id="rId12"/>
    <sheet name="Valve_6.0_600_4" sheetId="25" r:id="rId13"/>
    <sheet name="Valve_8.0_600_4 (2)" sheetId="26" r:id="rId14"/>
    <sheet name="Valve_10.0_600_4" sheetId="27" r:id="rId15"/>
    <sheet name="Valve_12.0_600_4" sheetId="28" r:id="rId16"/>
    <sheet name="Valve_14.0_600_4" sheetId="29" r:id="rId17"/>
    <sheet name="Valve_16.0_600_4" sheetId="30" r:id="rId18"/>
    <sheet name="Valve_18.0_600_4" sheetId="31" r:id="rId19"/>
    <sheet name="Valve_20.0_600_4" sheetId="32" r:id="rId20"/>
    <sheet name="Valve_24.0_600_4" sheetId="33" r:id="rId21"/>
    <sheet name="Valve_28.0_600_4" sheetId="34" r:id="rId22"/>
    <sheet name="Valve_30.0_600_4" sheetId="35" r:id="rId23"/>
    <sheet name="Valve_32.0_600_4" sheetId="36" r:id="rId24"/>
    <sheet name="Valve_36.0_600_4" sheetId="37" r:id="rId25"/>
    <sheet name="Valve_40.0_600_4" sheetId="38" r:id="rId26"/>
    <sheet name="Valve List" sheetId="1" r:id="rId27"/>
    <sheet name="Valve_2.0_600_3" sheetId="2" r:id="rId28"/>
    <sheet name="Valve_0.5_150_3" sheetId="3" r:id="rId29"/>
    <sheet name="Valve_1.0_600_3" sheetId="4" r:id="rId30"/>
    <sheet name="Valve_4.0_600_3" sheetId="5" r:id="rId31"/>
    <sheet name="Valve_8.0_600_3" sheetId="6" r:id="rId32"/>
    <sheet name="Valve_12.0_600_3" sheetId="7" r:id="rId33"/>
    <sheet name="Valve_16.0_600_3" sheetId="8" r:id="rId34"/>
    <sheet name="Valve_20.0_600_3" sheetId="9" r:id="rId35"/>
    <sheet name="Valve_30.0_600_3" sheetId="10" r:id="rId36"/>
    <sheet name="Valve_8.0_600_4" sheetId="11" r:id="rId37"/>
    <sheet name="Valve_2.0_1500_3" sheetId="12" r:id="rId38"/>
  </sheets>
  <calcPr calcId="162913"/>
</workbook>
</file>

<file path=xl/calcChain.xml><?xml version="1.0" encoding="utf-8"?>
<calcChain xmlns="http://schemas.openxmlformats.org/spreadsheetml/2006/main">
  <c r="D2" i="4" l="1"/>
  <c r="D2" i="3"/>
</calcChain>
</file>

<file path=xl/sharedStrings.xml><?xml version="1.0" encoding="utf-8"?>
<sst xmlns="http://schemas.openxmlformats.org/spreadsheetml/2006/main" count="202" uniqueCount="22">
  <si>
    <t>size</t>
  </si>
  <si>
    <t>rating_class</t>
  </si>
  <si>
    <t>valve_type</t>
  </si>
  <si>
    <t>fd</t>
  </si>
  <si>
    <t>diameter</t>
  </si>
  <si>
    <t>sheet_name</t>
  </si>
  <si>
    <t>Valve_2.0_600_3</t>
  </si>
  <si>
    <t>Valve_0.5_150_3</t>
  </si>
  <si>
    <t>Valve_1.0_600_3</t>
  </si>
  <si>
    <t>Valve_4.0_600_3</t>
  </si>
  <si>
    <t>Valve_8.0_600_3</t>
  </si>
  <si>
    <t>Valve_12.0_600_3</t>
  </si>
  <si>
    <t>Valve_16.0_600_3</t>
  </si>
  <si>
    <t>Valve_20.0_600_3</t>
  </si>
  <si>
    <t>Valve_30.0_600_3</t>
  </si>
  <si>
    <t>Valve_8.0_600_4</t>
  </si>
  <si>
    <t>Valve_2.0_1500_3</t>
  </si>
  <si>
    <t>Opening (%)</t>
  </si>
  <si>
    <t>Cv</t>
  </si>
  <si>
    <t>Fl</t>
  </si>
  <si>
    <t>Xt</t>
  </si>
  <si>
    <t>ValveList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</si>
</sst>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6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0" fontId="0" fillId="0" borderId="0" xfId="0" applyAlignment="1">
      <alignment horizontal="center"/>
    </xf>
    <xf numFmtId="0" fontId="2" fillId="0" borderId="2" xfId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10" xfId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10" xfId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2" fontId="0" fillId="0" borderId="0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</cellXfs>
  <cellStyles count="2">
    <cellStyle name="Köprü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opLeftCell="B1" workbookViewId="0">
      <selection activeCell="D17" sqref="D17"/>
    </sheetView>
  </sheetViews>
  <sheetFormatPr defaultRowHeight="15" x14ac:dyDescent="0.25"/>
  <cols>
    <col min="1" max="4" width="15.7109375" style="2" customWidth="1"/>
    <col min="5" max="5" width="15.7109375" customWidth="1"/>
  </cols>
  <sheetData>
    <row r="1" spans="1:5" ht="15.75" thickBot="1" x14ac:dyDescent="0.3">
      <c r="A1" s="35" t="s">
        <v>17</v>
      </c>
      <c r="B1" s="36" t="s">
        <v>18</v>
      </c>
      <c r="C1" s="36" t="s">
        <v>19</v>
      </c>
      <c r="D1" s="36" t="s">
        <v>20</v>
      </c>
      <c r="E1" s="23" t="s">
        <v>21</v>
      </c>
    </row>
    <row r="2" spans="1:5" x14ac:dyDescent="0.25">
      <c r="A2" s="15">
        <v>0</v>
      </c>
      <c r="B2" s="37">
        <v>0</v>
      </c>
      <c r="C2" s="32">
        <v>0</v>
      </c>
      <c r="D2" s="32">
        <v>0</v>
      </c>
      <c r="E2" s="17"/>
    </row>
    <row r="3" spans="1:5" x14ac:dyDescent="0.25">
      <c r="A3" s="15">
        <v>10</v>
      </c>
      <c r="B3" s="37">
        <v>13.31202233912504</v>
      </c>
      <c r="C3" s="32">
        <v>0.28622500000000001</v>
      </c>
      <c r="D3" s="32">
        <v>0.53500000000000003</v>
      </c>
      <c r="E3" s="17"/>
    </row>
    <row r="4" spans="1:5" x14ac:dyDescent="0.25">
      <c r="A4" s="15">
        <v>20</v>
      </c>
      <c r="B4" s="38">
        <v>32.692258744082537</v>
      </c>
      <c r="C4" s="32">
        <v>0.42902500000000005</v>
      </c>
      <c r="D4" s="32">
        <v>0.65500000000000003</v>
      </c>
      <c r="E4" s="17"/>
    </row>
    <row r="5" spans="1:5" x14ac:dyDescent="0.25">
      <c r="A5" s="15">
        <v>30</v>
      </c>
      <c r="B5" s="37">
        <v>35.413745781315342</v>
      </c>
      <c r="C5" s="32">
        <v>0.38440000000000002</v>
      </c>
      <c r="D5" s="32">
        <v>0.62</v>
      </c>
      <c r="E5" s="17"/>
    </row>
    <row r="6" spans="1:5" x14ac:dyDescent="0.25">
      <c r="A6" s="15">
        <v>40</v>
      </c>
      <c r="B6" s="37">
        <v>38.501103306692336</v>
      </c>
      <c r="C6" s="32">
        <v>0.38440000000000002</v>
      </c>
      <c r="D6" s="32">
        <v>0.62</v>
      </c>
      <c r="E6" s="17"/>
    </row>
    <row r="7" spans="1:5" x14ac:dyDescent="0.25">
      <c r="A7" s="15">
        <v>50</v>
      </c>
      <c r="B7" s="37">
        <v>42.26830779705768</v>
      </c>
      <c r="C7" s="32">
        <v>0.5625</v>
      </c>
      <c r="D7" s="32">
        <v>0.75</v>
      </c>
      <c r="E7" s="17"/>
    </row>
    <row r="8" spans="1:5" x14ac:dyDescent="0.25">
      <c r="A8" s="15">
        <v>60</v>
      </c>
      <c r="B8" s="37">
        <v>43.230829971221965</v>
      </c>
      <c r="C8" s="32">
        <v>0.5625</v>
      </c>
      <c r="D8" s="32">
        <v>0.75</v>
      </c>
      <c r="E8" s="17"/>
    </row>
    <row r="9" spans="1:5" x14ac:dyDescent="0.25">
      <c r="A9" s="15">
        <v>70</v>
      </c>
      <c r="B9" s="37">
        <v>44.654446769820602</v>
      </c>
      <c r="C9" s="32">
        <v>0.51122499999999993</v>
      </c>
      <c r="D9" s="32">
        <v>0.71499999999999997</v>
      </c>
      <c r="E9" s="17"/>
    </row>
    <row r="10" spans="1:5" x14ac:dyDescent="0.25">
      <c r="A10" s="15">
        <v>80</v>
      </c>
      <c r="B10" s="37">
        <v>44.719984309519162</v>
      </c>
      <c r="C10" s="32">
        <v>0.51839999999999997</v>
      </c>
      <c r="D10" s="32">
        <v>0.72</v>
      </c>
      <c r="E10" s="17"/>
    </row>
    <row r="11" spans="1:5" x14ac:dyDescent="0.25">
      <c r="A11" s="15">
        <v>90</v>
      </c>
      <c r="B11" s="37">
        <v>46.670236841657392</v>
      </c>
      <c r="C11" s="32">
        <v>0.40195600000000004</v>
      </c>
      <c r="D11" s="32">
        <v>0.63400000000000001</v>
      </c>
      <c r="E11" s="17"/>
    </row>
    <row r="12" spans="1:5" ht="15.75" thickBot="1" x14ac:dyDescent="0.3">
      <c r="A12" s="18">
        <v>100</v>
      </c>
      <c r="B12" s="39">
        <v>48.040070456780072</v>
      </c>
      <c r="C12" s="33">
        <v>0.403225</v>
      </c>
      <c r="D12" s="33">
        <v>0.63500000000000001</v>
      </c>
      <c r="E12" s="20"/>
    </row>
  </sheetData>
  <hyperlinks>
    <hyperlink ref="E1" location="'Valve List'!A1" display="ValveList"/>
  </hyperlink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38" sqref="D38:D39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42" t="s">
        <v>17</v>
      </c>
      <c r="B1" s="43" t="s">
        <v>18</v>
      </c>
      <c r="C1" s="43" t="s">
        <v>19</v>
      </c>
      <c r="D1" s="43" t="s">
        <v>20</v>
      </c>
      <c r="E1" s="14" t="s">
        <v>21</v>
      </c>
    </row>
    <row r="2" spans="1:5" x14ac:dyDescent="0.25">
      <c r="A2" s="30">
        <v>0</v>
      </c>
      <c r="B2" s="44">
        <v>0</v>
      </c>
      <c r="C2" s="28">
        <v>0</v>
      </c>
      <c r="D2" s="28">
        <v>0.6</v>
      </c>
      <c r="E2" s="26"/>
    </row>
    <row r="3" spans="1:5" x14ac:dyDescent="0.25">
      <c r="A3" s="30">
        <v>10</v>
      </c>
      <c r="B3" s="44">
        <v>0</v>
      </c>
      <c r="C3" s="28">
        <v>0</v>
      </c>
      <c r="D3" s="28">
        <v>0.6</v>
      </c>
      <c r="E3" s="26"/>
    </row>
    <row r="4" spans="1:5" x14ac:dyDescent="0.25">
      <c r="A4" s="30">
        <v>25</v>
      </c>
      <c r="B4" s="44">
        <v>18.986232644492688</v>
      </c>
      <c r="C4" s="28">
        <v>0.36</v>
      </c>
      <c r="D4" s="28">
        <v>0.6</v>
      </c>
      <c r="E4" s="26"/>
    </row>
    <row r="5" spans="1:5" x14ac:dyDescent="0.25">
      <c r="A5" s="30">
        <v>30</v>
      </c>
      <c r="B5" s="44">
        <v>44.383454121572619</v>
      </c>
      <c r="C5" s="28">
        <v>0.38651089000000005</v>
      </c>
      <c r="D5" s="28">
        <v>0.62170000000000003</v>
      </c>
      <c r="E5" s="26"/>
    </row>
    <row r="6" spans="1:5" x14ac:dyDescent="0.25">
      <c r="A6" s="30">
        <v>40</v>
      </c>
      <c r="B6" s="44">
        <v>142.05858314674643</v>
      </c>
      <c r="C6" s="28">
        <v>0.38254225000000008</v>
      </c>
      <c r="D6" s="28">
        <v>0.61850000000000005</v>
      </c>
      <c r="E6" s="26"/>
    </row>
    <row r="7" spans="1:5" x14ac:dyDescent="0.25">
      <c r="A7" s="30">
        <v>50</v>
      </c>
      <c r="B7" s="44">
        <v>260.93930660910786</v>
      </c>
      <c r="C7" s="28">
        <v>0.35164899999999999</v>
      </c>
      <c r="D7" s="28">
        <v>0.59299999999999997</v>
      </c>
      <c r="E7" s="26"/>
    </row>
    <row r="8" spans="1:5" x14ac:dyDescent="0.25">
      <c r="A8" s="30">
        <v>60</v>
      </c>
      <c r="B8" s="44">
        <v>457.75779764190349</v>
      </c>
      <c r="C8" s="28">
        <v>0.33524099999999996</v>
      </c>
      <c r="D8" s="28">
        <v>0.57899999999999996</v>
      </c>
      <c r="E8" s="26"/>
    </row>
    <row r="9" spans="1:5" x14ac:dyDescent="0.25">
      <c r="A9" s="30">
        <v>70</v>
      </c>
      <c r="B9" s="44">
        <v>777.14975431228527</v>
      </c>
      <c r="C9" s="28">
        <v>0.26936100000000002</v>
      </c>
      <c r="D9" s="28">
        <v>0.51900000000000002</v>
      </c>
      <c r="E9" s="26"/>
    </row>
    <row r="10" spans="1:5" x14ac:dyDescent="0.25">
      <c r="A10" s="30">
        <v>80</v>
      </c>
      <c r="B10" s="44">
        <v>984.39348661726467</v>
      </c>
      <c r="C10" s="28">
        <v>0.28462224999999997</v>
      </c>
      <c r="D10" s="28">
        <v>0.53349999999999997</v>
      </c>
      <c r="E10" s="26"/>
    </row>
    <row r="11" spans="1:5" x14ac:dyDescent="0.25">
      <c r="A11" s="30">
        <v>90</v>
      </c>
      <c r="B11" s="44">
        <v>1115.0442453350299</v>
      </c>
      <c r="C11" s="28">
        <v>0.33639999999999998</v>
      </c>
      <c r="D11" s="28">
        <v>0.57999999999999996</v>
      </c>
      <c r="E11" s="26"/>
    </row>
    <row r="12" spans="1:5" ht="15.75" thickBot="1" x14ac:dyDescent="0.3">
      <c r="A12" s="31">
        <v>100</v>
      </c>
      <c r="B12" s="45">
        <v>1145.7583178945802</v>
      </c>
      <c r="C12" s="29">
        <v>0.37209999999999999</v>
      </c>
      <c r="D12" s="29">
        <v>0.61</v>
      </c>
      <c r="E12" s="27"/>
    </row>
  </sheetData>
  <hyperlinks>
    <hyperlink ref="E1" location="'Valve List'!A1" display="ValveList"/>
  </hyperlink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38" sqref="D38:D39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42" t="s">
        <v>17</v>
      </c>
      <c r="B1" s="43" t="s">
        <v>18</v>
      </c>
      <c r="C1" s="43" t="s">
        <v>19</v>
      </c>
      <c r="D1" s="43" t="s">
        <v>20</v>
      </c>
      <c r="E1" s="14" t="s">
        <v>21</v>
      </c>
    </row>
    <row r="2" spans="1:5" x14ac:dyDescent="0.25">
      <c r="A2" s="30">
        <v>0</v>
      </c>
      <c r="B2" s="44">
        <v>0</v>
      </c>
      <c r="C2" s="28">
        <v>0</v>
      </c>
      <c r="D2" s="28">
        <v>0.6</v>
      </c>
      <c r="E2" s="26"/>
    </row>
    <row r="3" spans="1:5" x14ac:dyDescent="0.25">
      <c r="A3" s="30">
        <v>10</v>
      </c>
      <c r="B3" s="44">
        <v>0</v>
      </c>
      <c r="C3" s="28">
        <v>0</v>
      </c>
      <c r="D3" s="28">
        <v>0.6</v>
      </c>
      <c r="E3" s="26"/>
    </row>
    <row r="4" spans="1:5" x14ac:dyDescent="0.25">
      <c r="A4" s="30">
        <v>25</v>
      </c>
      <c r="B4" s="44">
        <v>18.986232644492688</v>
      </c>
      <c r="C4" s="28">
        <v>0.36</v>
      </c>
      <c r="D4" s="28">
        <v>0.6</v>
      </c>
      <c r="E4" s="26"/>
    </row>
    <row r="5" spans="1:5" x14ac:dyDescent="0.25">
      <c r="A5" s="30">
        <v>30</v>
      </c>
      <c r="B5" s="44">
        <v>44.383454121572619</v>
      </c>
      <c r="C5" s="28">
        <v>0.38651089000000005</v>
      </c>
      <c r="D5" s="28">
        <v>0.62170000000000003</v>
      </c>
      <c r="E5" s="26"/>
    </row>
    <row r="6" spans="1:5" x14ac:dyDescent="0.25">
      <c r="A6" s="30">
        <v>40</v>
      </c>
      <c r="B6" s="44">
        <v>142.05858314674643</v>
      </c>
      <c r="C6" s="28">
        <v>0.38254225000000008</v>
      </c>
      <c r="D6" s="28">
        <v>0.61850000000000005</v>
      </c>
      <c r="E6" s="26"/>
    </row>
    <row r="7" spans="1:5" x14ac:dyDescent="0.25">
      <c r="A7" s="30">
        <v>50</v>
      </c>
      <c r="B7" s="44">
        <v>260.93930660910786</v>
      </c>
      <c r="C7" s="28">
        <v>0.35164899999999999</v>
      </c>
      <c r="D7" s="28">
        <v>0.59299999999999997</v>
      </c>
      <c r="E7" s="26"/>
    </row>
    <row r="8" spans="1:5" x14ac:dyDescent="0.25">
      <c r="A8" s="30">
        <v>60</v>
      </c>
      <c r="B8" s="44">
        <v>457.75779764190349</v>
      </c>
      <c r="C8" s="28">
        <v>0.33524099999999996</v>
      </c>
      <c r="D8" s="28">
        <v>0.57899999999999996</v>
      </c>
      <c r="E8" s="26"/>
    </row>
    <row r="9" spans="1:5" x14ac:dyDescent="0.25">
      <c r="A9" s="30">
        <v>70</v>
      </c>
      <c r="B9" s="44">
        <v>777.14975431228527</v>
      </c>
      <c r="C9" s="28">
        <v>0.26936100000000002</v>
      </c>
      <c r="D9" s="28">
        <v>0.51900000000000002</v>
      </c>
      <c r="E9" s="26"/>
    </row>
    <row r="10" spans="1:5" x14ac:dyDescent="0.25">
      <c r="A10" s="30">
        <v>80</v>
      </c>
      <c r="B10" s="44">
        <v>984.39348661726467</v>
      </c>
      <c r="C10" s="28">
        <v>0.28462224999999997</v>
      </c>
      <c r="D10" s="28">
        <v>0.53349999999999997</v>
      </c>
      <c r="E10" s="26"/>
    </row>
    <row r="11" spans="1:5" x14ac:dyDescent="0.25">
      <c r="A11" s="30">
        <v>90</v>
      </c>
      <c r="B11" s="44">
        <v>1115.0442453350299</v>
      </c>
      <c r="C11" s="28">
        <v>0.33639999999999998</v>
      </c>
      <c r="D11" s="28">
        <v>0.57999999999999996</v>
      </c>
      <c r="E11" s="26"/>
    </row>
    <row r="12" spans="1:5" ht="15.75" thickBot="1" x14ac:dyDescent="0.3">
      <c r="A12" s="31">
        <v>100</v>
      </c>
      <c r="B12" s="45">
        <v>1145.7583178945802</v>
      </c>
      <c r="C12" s="29">
        <v>0.37209999999999999</v>
      </c>
      <c r="D12" s="29">
        <v>0.61</v>
      </c>
      <c r="E12" s="27"/>
    </row>
  </sheetData>
  <hyperlinks>
    <hyperlink ref="E1" location="'Valve List'!A1" display="ValveList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D18" sqref="D18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42" t="s">
        <v>17</v>
      </c>
      <c r="B1" s="43" t="s">
        <v>18</v>
      </c>
      <c r="C1" s="43" t="s">
        <v>19</v>
      </c>
      <c r="D1" s="43" t="s">
        <v>20</v>
      </c>
      <c r="E1" s="14" t="s">
        <v>21</v>
      </c>
    </row>
    <row r="2" spans="1:5" x14ac:dyDescent="0.25">
      <c r="A2" s="30">
        <v>0</v>
      </c>
      <c r="B2" s="44">
        <v>0</v>
      </c>
      <c r="C2" s="28">
        <v>0</v>
      </c>
      <c r="D2" s="28">
        <v>0.6</v>
      </c>
      <c r="E2" s="26"/>
    </row>
    <row r="3" spans="1:5" x14ac:dyDescent="0.25">
      <c r="A3" s="30">
        <v>10</v>
      </c>
      <c r="B3" s="44">
        <v>0</v>
      </c>
      <c r="C3" s="28">
        <v>0</v>
      </c>
      <c r="D3" s="28">
        <v>0.6</v>
      </c>
      <c r="E3" s="26"/>
    </row>
    <row r="4" spans="1:5" x14ac:dyDescent="0.25">
      <c r="A4" s="30">
        <v>25</v>
      </c>
      <c r="B4" s="44">
        <v>18.986232644492688</v>
      </c>
      <c r="C4" s="28">
        <v>0.36</v>
      </c>
      <c r="D4" s="28">
        <v>0.6</v>
      </c>
      <c r="E4" s="26"/>
    </row>
    <row r="5" spans="1:5" x14ac:dyDescent="0.25">
      <c r="A5" s="30">
        <v>30</v>
      </c>
      <c r="B5" s="44">
        <v>44.383454121572619</v>
      </c>
      <c r="C5" s="28">
        <v>0.38651089000000005</v>
      </c>
      <c r="D5" s="28">
        <v>0.62170000000000003</v>
      </c>
      <c r="E5" s="26"/>
    </row>
    <row r="6" spans="1:5" x14ac:dyDescent="0.25">
      <c r="A6" s="30">
        <v>40</v>
      </c>
      <c r="B6" s="44">
        <v>142.05858314674643</v>
      </c>
      <c r="C6" s="28">
        <v>0.38254225000000008</v>
      </c>
      <c r="D6" s="28">
        <v>0.61850000000000005</v>
      </c>
      <c r="E6" s="26"/>
    </row>
    <row r="7" spans="1:5" x14ac:dyDescent="0.25">
      <c r="A7" s="30">
        <v>50</v>
      </c>
      <c r="B7" s="44">
        <v>260.93930660910786</v>
      </c>
      <c r="C7" s="28">
        <v>0.35164899999999999</v>
      </c>
      <c r="D7" s="28">
        <v>0.59299999999999997</v>
      </c>
      <c r="E7" s="26"/>
    </row>
    <row r="8" spans="1:5" x14ac:dyDescent="0.25">
      <c r="A8" s="30">
        <v>60</v>
      </c>
      <c r="B8" s="44">
        <v>457.75779764190349</v>
      </c>
      <c r="C8" s="28">
        <v>0.33524099999999996</v>
      </c>
      <c r="D8" s="28">
        <v>0.57899999999999996</v>
      </c>
      <c r="E8" s="26"/>
    </row>
    <row r="9" spans="1:5" x14ac:dyDescent="0.25">
      <c r="A9" s="30">
        <v>70</v>
      </c>
      <c r="B9" s="44">
        <v>777.14975431228527</v>
      </c>
      <c r="C9" s="28">
        <v>0.26936100000000002</v>
      </c>
      <c r="D9" s="28">
        <v>0.51900000000000002</v>
      </c>
      <c r="E9" s="26"/>
    </row>
    <row r="10" spans="1:5" x14ac:dyDescent="0.25">
      <c r="A10" s="30">
        <v>80</v>
      </c>
      <c r="B10" s="44">
        <v>984.39348661726467</v>
      </c>
      <c r="C10" s="28">
        <v>0.28462224999999997</v>
      </c>
      <c r="D10" s="28">
        <v>0.53349999999999997</v>
      </c>
      <c r="E10" s="26"/>
    </row>
    <row r="11" spans="1:5" x14ac:dyDescent="0.25">
      <c r="A11" s="30">
        <v>90</v>
      </c>
      <c r="B11" s="44">
        <v>1115.0442453350299</v>
      </c>
      <c r="C11" s="28">
        <v>0.33639999999999998</v>
      </c>
      <c r="D11" s="28">
        <v>0.57999999999999996</v>
      </c>
      <c r="E11" s="26"/>
    </row>
    <row r="12" spans="1:5" ht="15.75" thickBot="1" x14ac:dyDescent="0.3">
      <c r="A12" s="31">
        <v>100</v>
      </c>
      <c r="B12" s="45">
        <v>1145.7583178945802</v>
      </c>
      <c r="C12" s="29">
        <v>0.37209999999999999</v>
      </c>
      <c r="D12" s="29">
        <v>0.61</v>
      </c>
      <c r="E12" s="27"/>
    </row>
  </sheetData>
  <hyperlinks>
    <hyperlink ref="E1" location="'Valve List'!A1" display="ValveList"/>
  </hyperlink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38" sqref="D38:D39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42" t="s">
        <v>17</v>
      </c>
      <c r="B1" s="43" t="s">
        <v>18</v>
      </c>
      <c r="C1" s="43" t="s">
        <v>19</v>
      </c>
      <c r="D1" s="43" t="s">
        <v>20</v>
      </c>
      <c r="E1" s="14" t="s">
        <v>21</v>
      </c>
    </row>
    <row r="2" spans="1:5" x14ac:dyDescent="0.25">
      <c r="A2" s="30">
        <v>0</v>
      </c>
      <c r="B2" s="44">
        <v>0</v>
      </c>
      <c r="C2" s="28">
        <v>0</v>
      </c>
      <c r="D2" s="28">
        <v>0.6</v>
      </c>
      <c r="E2" s="26"/>
    </row>
    <row r="3" spans="1:5" x14ac:dyDescent="0.25">
      <c r="A3" s="30">
        <v>10</v>
      </c>
      <c r="B3" s="44">
        <v>0</v>
      </c>
      <c r="C3" s="28">
        <v>0</v>
      </c>
      <c r="D3" s="28">
        <v>0.6</v>
      </c>
      <c r="E3" s="26"/>
    </row>
    <row r="4" spans="1:5" x14ac:dyDescent="0.25">
      <c r="A4" s="30">
        <v>25</v>
      </c>
      <c r="B4" s="44">
        <v>18.986232644492688</v>
      </c>
      <c r="C4" s="28">
        <v>0.36</v>
      </c>
      <c r="D4" s="28">
        <v>0.6</v>
      </c>
      <c r="E4" s="26"/>
    </row>
    <row r="5" spans="1:5" x14ac:dyDescent="0.25">
      <c r="A5" s="30">
        <v>30</v>
      </c>
      <c r="B5" s="44">
        <v>44.383454121572619</v>
      </c>
      <c r="C5" s="28">
        <v>0.38651089000000005</v>
      </c>
      <c r="D5" s="28">
        <v>0.62170000000000003</v>
      </c>
      <c r="E5" s="26"/>
    </row>
    <row r="6" spans="1:5" x14ac:dyDescent="0.25">
      <c r="A6" s="30">
        <v>40</v>
      </c>
      <c r="B6" s="44">
        <v>142.05858314674643</v>
      </c>
      <c r="C6" s="28">
        <v>0.38254225000000008</v>
      </c>
      <c r="D6" s="28">
        <v>0.61850000000000005</v>
      </c>
      <c r="E6" s="26"/>
    </row>
    <row r="7" spans="1:5" x14ac:dyDescent="0.25">
      <c r="A7" s="30">
        <v>50</v>
      </c>
      <c r="B7" s="44">
        <v>260.93930660910786</v>
      </c>
      <c r="C7" s="28">
        <v>0.35164899999999999</v>
      </c>
      <c r="D7" s="28">
        <v>0.59299999999999997</v>
      </c>
      <c r="E7" s="26"/>
    </row>
    <row r="8" spans="1:5" x14ac:dyDescent="0.25">
      <c r="A8" s="30">
        <v>60</v>
      </c>
      <c r="B8" s="44">
        <v>457.75779764190349</v>
      </c>
      <c r="C8" s="28">
        <v>0.33524099999999996</v>
      </c>
      <c r="D8" s="28">
        <v>0.57899999999999996</v>
      </c>
      <c r="E8" s="26"/>
    </row>
    <row r="9" spans="1:5" x14ac:dyDescent="0.25">
      <c r="A9" s="30">
        <v>70</v>
      </c>
      <c r="B9" s="44">
        <v>777.14975431228527</v>
      </c>
      <c r="C9" s="28">
        <v>0.26936100000000002</v>
      </c>
      <c r="D9" s="28">
        <v>0.51900000000000002</v>
      </c>
      <c r="E9" s="26"/>
    </row>
    <row r="10" spans="1:5" x14ac:dyDescent="0.25">
      <c r="A10" s="30">
        <v>80</v>
      </c>
      <c r="B10" s="44">
        <v>984.39348661726467</v>
      </c>
      <c r="C10" s="28">
        <v>0.28462224999999997</v>
      </c>
      <c r="D10" s="28">
        <v>0.53349999999999997</v>
      </c>
      <c r="E10" s="26"/>
    </row>
    <row r="11" spans="1:5" x14ac:dyDescent="0.25">
      <c r="A11" s="30">
        <v>90</v>
      </c>
      <c r="B11" s="44">
        <v>1115.0442453350299</v>
      </c>
      <c r="C11" s="28">
        <v>0.33639999999999998</v>
      </c>
      <c r="D11" s="28">
        <v>0.57999999999999996</v>
      </c>
      <c r="E11" s="26"/>
    </row>
    <row r="12" spans="1:5" ht="15.75" thickBot="1" x14ac:dyDescent="0.3">
      <c r="A12" s="31">
        <v>100</v>
      </c>
      <c r="B12" s="45">
        <v>1145.7583178945802</v>
      </c>
      <c r="C12" s="29">
        <v>0.37209999999999999</v>
      </c>
      <c r="D12" s="29">
        <v>0.61</v>
      </c>
      <c r="E12" s="27"/>
    </row>
  </sheetData>
  <hyperlinks>
    <hyperlink ref="E1" location="'Valve List'!A1" display="ValveList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opLeftCell="A16" workbookViewId="0">
      <selection activeCell="A38" sqref="A38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42" t="s">
        <v>17</v>
      </c>
      <c r="B1" s="43" t="s">
        <v>18</v>
      </c>
      <c r="C1" s="43" t="s">
        <v>19</v>
      </c>
      <c r="D1" s="43" t="s">
        <v>20</v>
      </c>
      <c r="E1" s="14" t="s">
        <v>21</v>
      </c>
    </row>
    <row r="2" spans="1:5" x14ac:dyDescent="0.25">
      <c r="A2" s="30">
        <v>0</v>
      </c>
      <c r="B2" s="44">
        <v>0</v>
      </c>
      <c r="C2" s="28">
        <v>0</v>
      </c>
      <c r="D2" s="28">
        <v>0.6</v>
      </c>
      <c r="E2" s="26"/>
    </row>
    <row r="3" spans="1:5" x14ac:dyDescent="0.25">
      <c r="A3" s="30">
        <v>10</v>
      </c>
      <c r="B3" s="44">
        <v>0</v>
      </c>
      <c r="C3" s="28">
        <v>0</v>
      </c>
      <c r="D3" s="28">
        <v>0.6</v>
      </c>
      <c r="E3" s="26"/>
    </row>
    <row r="4" spans="1:5" x14ac:dyDescent="0.25">
      <c r="A4" s="30">
        <v>25</v>
      </c>
      <c r="B4" s="44">
        <v>18.986232644492688</v>
      </c>
      <c r="C4" s="28">
        <v>0.36</v>
      </c>
      <c r="D4" s="28">
        <v>0.6</v>
      </c>
      <c r="E4" s="26"/>
    </row>
    <row r="5" spans="1:5" x14ac:dyDescent="0.25">
      <c r="A5" s="30">
        <v>30</v>
      </c>
      <c r="B5" s="44">
        <v>44.383454121572619</v>
      </c>
      <c r="C5" s="28">
        <v>0.38651089000000005</v>
      </c>
      <c r="D5" s="28">
        <v>0.62170000000000003</v>
      </c>
      <c r="E5" s="26"/>
    </row>
    <row r="6" spans="1:5" x14ac:dyDescent="0.25">
      <c r="A6" s="30">
        <v>40</v>
      </c>
      <c r="B6" s="44">
        <v>142.05858314674643</v>
      </c>
      <c r="C6" s="28">
        <v>0.38254225000000008</v>
      </c>
      <c r="D6" s="28">
        <v>0.61850000000000005</v>
      </c>
      <c r="E6" s="26"/>
    </row>
    <row r="7" spans="1:5" x14ac:dyDescent="0.25">
      <c r="A7" s="30">
        <v>50</v>
      </c>
      <c r="B7" s="44">
        <v>260.93930660910786</v>
      </c>
      <c r="C7" s="28">
        <v>0.35164899999999999</v>
      </c>
      <c r="D7" s="28">
        <v>0.59299999999999997</v>
      </c>
      <c r="E7" s="26"/>
    </row>
    <row r="8" spans="1:5" x14ac:dyDescent="0.25">
      <c r="A8" s="30">
        <v>60</v>
      </c>
      <c r="B8" s="44">
        <v>457.75779764190349</v>
      </c>
      <c r="C8" s="28">
        <v>0.33524099999999996</v>
      </c>
      <c r="D8" s="28">
        <v>0.57899999999999996</v>
      </c>
      <c r="E8" s="26"/>
    </row>
    <row r="9" spans="1:5" x14ac:dyDescent="0.25">
      <c r="A9" s="30">
        <v>70</v>
      </c>
      <c r="B9" s="44">
        <v>777.14975431228527</v>
      </c>
      <c r="C9" s="28">
        <v>0.26936100000000002</v>
      </c>
      <c r="D9" s="28">
        <v>0.51900000000000002</v>
      </c>
      <c r="E9" s="26"/>
    </row>
    <row r="10" spans="1:5" x14ac:dyDescent="0.25">
      <c r="A10" s="30">
        <v>80</v>
      </c>
      <c r="B10" s="44">
        <v>984.39348661726467</v>
      </c>
      <c r="C10" s="28">
        <v>0.28462224999999997</v>
      </c>
      <c r="D10" s="28">
        <v>0.53349999999999997</v>
      </c>
      <c r="E10" s="26"/>
    </row>
    <row r="11" spans="1:5" x14ac:dyDescent="0.25">
      <c r="A11" s="30">
        <v>90</v>
      </c>
      <c r="B11" s="44">
        <v>1115.0442453350299</v>
      </c>
      <c r="C11" s="28">
        <v>0.33639999999999998</v>
      </c>
      <c r="D11" s="28">
        <v>0.57999999999999996</v>
      </c>
      <c r="E11" s="26"/>
    </row>
    <row r="12" spans="1:5" ht="15.75" thickBot="1" x14ac:dyDescent="0.3">
      <c r="A12" s="31">
        <v>100</v>
      </c>
      <c r="B12" s="45">
        <v>1145.7583178945802</v>
      </c>
      <c r="C12" s="29">
        <v>0.37209999999999999</v>
      </c>
      <c r="D12" s="29">
        <v>0.61</v>
      </c>
      <c r="E12" s="27"/>
    </row>
  </sheetData>
  <hyperlinks>
    <hyperlink ref="E1" location="'Valve List'!A1" display="ValveList"/>
  </hyperlink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38" sqref="D38:D39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42" t="s">
        <v>17</v>
      </c>
      <c r="B1" s="43" t="s">
        <v>18</v>
      </c>
      <c r="C1" s="43" t="s">
        <v>19</v>
      </c>
      <c r="D1" s="43" t="s">
        <v>20</v>
      </c>
      <c r="E1" s="14" t="s">
        <v>21</v>
      </c>
    </row>
    <row r="2" spans="1:5" x14ac:dyDescent="0.25">
      <c r="A2" s="30">
        <v>0</v>
      </c>
      <c r="B2" s="44">
        <v>0</v>
      </c>
      <c r="C2" s="28">
        <v>0</v>
      </c>
      <c r="D2" s="28">
        <v>0</v>
      </c>
      <c r="E2" s="26"/>
    </row>
    <row r="3" spans="1:5" x14ac:dyDescent="0.25">
      <c r="A3" s="30">
        <v>10</v>
      </c>
      <c r="B3" s="44">
        <v>0</v>
      </c>
      <c r="C3" s="28">
        <v>0</v>
      </c>
      <c r="D3" s="28">
        <v>0</v>
      </c>
      <c r="E3" s="26"/>
    </row>
    <row r="4" spans="1:5" x14ac:dyDescent="0.25">
      <c r="A4" s="30">
        <v>25</v>
      </c>
      <c r="B4" s="44">
        <v>234.8375415557019</v>
      </c>
      <c r="C4" s="28">
        <v>0.36</v>
      </c>
      <c r="D4" s="28">
        <v>0.6</v>
      </c>
      <c r="E4" s="26"/>
    </row>
    <row r="5" spans="1:5" x14ac:dyDescent="0.25">
      <c r="A5" s="30">
        <v>30</v>
      </c>
      <c r="B5" s="44">
        <v>313.11672207426921</v>
      </c>
      <c r="C5" s="28">
        <v>0.38651089000000005</v>
      </c>
      <c r="D5" s="28">
        <v>0.62170000000000003</v>
      </c>
      <c r="E5" s="26"/>
    </row>
    <row r="6" spans="1:5" x14ac:dyDescent="0.25">
      <c r="A6" s="30">
        <v>40</v>
      </c>
      <c r="B6" s="44">
        <v>417.48896276569224</v>
      </c>
      <c r="C6" s="28">
        <v>0.38254225000000008</v>
      </c>
      <c r="D6" s="28">
        <v>0.61850000000000005</v>
      </c>
      <c r="E6" s="26"/>
    </row>
    <row r="7" spans="1:5" x14ac:dyDescent="0.25">
      <c r="A7" s="30">
        <v>50</v>
      </c>
      <c r="B7" s="44">
        <v>556.65195035425631</v>
      </c>
      <c r="C7" s="28">
        <v>0.35164899999999999</v>
      </c>
      <c r="D7" s="28">
        <v>0.59299999999999997</v>
      </c>
      <c r="E7" s="26"/>
    </row>
    <row r="8" spans="1:5" x14ac:dyDescent="0.25">
      <c r="A8" s="30">
        <v>60</v>
      </c>
      <c r="B8" s="44">
        <v>742.20260047234171</v>
      </c>
      <c r="C8" s="28">
        <v>0.33524099999999996</v>
      </c>
      <c r="D8" s="28">
        <v>0.57899999999999996</v>
      </c>
      <c r="E8" s="26"/>
    </row>
    <row r="9" spans="1:5" x14ac:dyDescent="0.25">
      <c r="A9" s="30">
        <v>70</v>
      </c>
      <c r="B9" s="44">
        <v>989.60346729645562</v>
      </c>
      <c r="C9" s="28">
        <v>0.26936100000000002</v>
      </c>
      <c r="D9" s="28">
        <v>0.51900000000000002</v>
      </c>
      <c r="E9" s="26"/>
    </row>
    <row r="10" spans="1:5" x14ac:dyDescent="0.25">
      <c r="A10" s="30">
        <v>80</v>
      </c>
      <c r="B10" s="44">
        <v>1319.4712897286074</v>
      </c>
      <c r="C10" s="28">
        <v>0.28462224999999997</v>
      </c>
      <c r="D10" s="28">
        <v>0.53349999999999997</v>
      </c>
      <c r="E10" s="26"/>
    </row>
    <row r="11" spans="1:5" x14ac:dyDescent="0.25">
      <c r="A11" s="30">
        <v>90</v>
      </c>
      <c r="B11" s="44">
        <v>1759.2950529714765</v>
      </c>
      <c r="C11" s="28">
        <v>0.33639999999999998</v>
      </c>
      <c r="D11" s="28">
        <v>0.57999999999999996</v>
      </c>
      <c r="E11" s="26"/>
    </row>
    <row r="12" spans="1:5" ht="15.75" thickBot="1" x14ac:dyDescent="0.3">
      <c r="A12" s="31">
        <v>100</v>
      </c>
      <c r="B12" s="45">
        <v>2345.726737295302</v>
      </c>
      <c r="C12" s="29">
        <v>0.37209999999999999</v>
      </c>
      <c r="D12" s="29">
        <v>0.61</v>
      </c>
      <c r="E12" s="27"/>
    </row>
  </sheetData>
  <hyperlinks>
    <hyperlink ref="E1" location="'Valve List'!A1" display="ValveList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38" sqref="D38:D39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42" t="s">
        <v>17</v>
      </c>
      <c r="B1" s="43" t="s">
        <v>18</v>
      </c>
      <c r="C1" s="43" t="s">
        <v>19</v>
      </c>
      <c r="D1" s="43" t="s">
        <v>20</v>
      </c>
      <c r="E1" s="14" t="s">
        <v>21</v>
      </c>
    </row>
    <row r="2" spans="1:5" x14ac:dyDescent="0.25">
      <c r="A2" s="30">
        <v>0</v>
      </c>
      <c r="B2" s="44">
        <v>0</v>
      </c>
      <c r="C2" s="28">
        <v>0</v>
      </c>
      <c r="D2" s="28">
        <v>0</v>
      </c>
      <c r="E2" s="26"/>
    </row>
    <row r="3" spans="1:5" x14ac:dyDescent="0.25">
      <c r="A3" s="30">
        <v>10</v>
      </c>
      <c r="B3" s="44">
        <v>0</v>
      </c>
      <c r="C3" s="28">
        <v>0</v>
      </c>
      <c r="D3" s="28">
        <v>0</v>
      </c>
      <c r="E3" s="26"/>
    </row>
    <row r="4" spans="1:5" x14ac:dyDescent="0.25">
      <c r="A4" s="30">
        <v>25</v>
      </c>
      <c r="B4" s="44">
        <v>288.44974223739052</v>
      </c>
      <c r="C4" s="28">
        <v>0.36</v>
      </c>
      <c r="D4" s="28">
        <v>0.6</v>
      </c>
      <c r="E4" s="26"/>
    </row>
    <row r="5" spans="1:5" x14ac:dyDescent="0.25">
      <c r="A5" s="30">
        <v>30</v>
      </c>
      <c r="B5" s="44">
        <v>384.59965631652068</v>
      </c>
      <c r="C5" s="28">
        <v>0.38651089000000005</v>
      </c>
      <c r="D5" s="28">
        <v>0.62170000000000003</v>
      </c>
      <c r="E5" s="26"/>
    </row>
    <row r="6" spans="1:5" x14ac:dyDescent="0.25">
      <c r="A6" s="30">
        <v>40</v>
      </c>
      <c r="B6" s="44">
        <v>512.79954175536091</v>
      </c>
      <c r="C6" s="28">
        <v>0.38254225000000008</v>
      </c>
      <c r="D6" s="28">
        <v>0.61850000000000005</v>
      </c>
      <c r="E6" s="26"/>
    </row>
    <row r="7" spans="1:5" x14ac:dyDescent="0.25">
      <c r="A7" s="30">
        <v>50</v>
      </c>
      <c r="B7" s="44">
        <v>683.73272234048125</v>
      </c>
      <c r="C7" s="28">
        <v>0.35164899999999999</v>
      </c>
      <c r="D7" s="28">
        <v>0.59299999999999997</v>
      </c>
      <c r="E7" s="26"/>
    </row>
    <row r="8" spans="1:5" x14ac:dyDescent="0.25">
      <c r="A8" s="30">
        <v>60</v>
      </c>
      <c r="B8" s="44">
        <v>911.64362978730833</v>
      </c>
      <c r="C8" s="28">
        <v>0.33524099999999996</v>
      </c>
      <c r="D8" s="28">
        <v>0.57899999999999996</v>
      </c>
      <c r="E8" s="26"/>
    </row>
    <row r="9" spans="1:5" x14ac:dyDescent="0.25">
      <c r="A9" s="30">
        <v>70</v>
      </c>
      <c r="B9" s="44">
        <v>1215.5248397164112</v>
      </c>
      <c r="C9" s="28">
        <v>0.26936100000000002</v>
      </c>
      <c r="D9" s="28">
        <v>0.51900000000000002</v>
      </c>
      <c r="E9" s="26"/>
    </row>
    <row r="10" spans="1:5" x14ac:dyDescent="0.25">
      <c r="A10" s="30">
        <v>80</v>
      </c>
      <c r="B10" s="44">
        <v>1620.6997862885482</v>
      </c>
      <c r="C10" s="28">
        <v>0.28462224999999997</v>
      </c>
      <c r="D10" s="28">
        <v>0.53349999999999997</v>
      </c>
      <c r="E10" s="26"/>
    </row>
    <row r="11" spans="1:5" x14ac:dyDescent="0.25">
      <c r="A11" s="30">
        <v>90</v>
      </c>
      <c r="B11" s="44">
        <v>2160.9330483847311</v>
      </c>
      <c r="C11" s="28">
        <v>0.33639999999999998</v>
      </c>
      <c r="D11" s="28">
        <v>0.57999999999999996</v>
      </c>
      <c r="E11" s="26"/>
    </row>
    <row r="12" spans="1:5" ht="15.75" thickBot="1" x14ac:dyDescent="0.3">
      <c r="A12" s="31">
        <v>100</v>
      </c>
      <c r="B12" s="45">
        <v>2881.244064512975</v>
      </c>
      <c r="C12" s="29">
        <v>0.37209999999999999</v>
      </c>
      <c r="D12" s="29">
        <v>0.61</v>
      </c>
      <c r="E12" s="27"/>
    </row>
  </sheetData>
  <hyperlinks>
    <hyperlink ref="E1" location="'Valve List'!A1" display="ValveList"/>
  </hyperlink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38" sqref="D38:D39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42" t="s">
        <v>17</v>
      </c>
      <c r="B1" s="43" t="s">
        <v>18</v>
      </c>
      <c r="C1" s="43" t="s">
        <v>19</v>
      </c>
      <c r="D1" s="43" t="s">
        <v>20</v>
      </c>
      <c r="E1" s="14" t="s">
        <v>21</v>
      </c>
    </row>
    <row r="2" spans="1:5" x14ac:dyDescent="0.25">
      <c r="A2" s="30">
        <v>0</v>
      </c>
      <c r="B2" s="44">
        <v>0</v>
      </c>
      <c r="C2" s="28">
        <v>0</v>
      </c>
      <c r="D2" s="28">
        <v>0</v>
      </c>
      <c r="E2" s="26"/>
    </row>
    <row r="3" spans="1:5" x14ac:dyDescent="0.25">
      <c r="A3" s="30">
        <v>10</v>
      </c>
      <c r="B3" s="44">
        <v>0</v>
      </c>
      <c r="C3" s="28">
        <v>0</v>
      </c>
      <c r="D3" s="28">
        <v>0</v>
      </c>
      <c r="E3" s="26"/>
    </row>
    <row r="4" spans="1:5" x14ac:dyDescent="0.25">
      <c r="A4" s="30">
        <v>25</v>
      </c>
      <c r="B4" s="44">
        <v>333.65701320708223</v>
      </c>
      <c r="C4" s="28">
        <v>0.36</v>
      </c>
      <c r="D4" s="28">
        <v>0.6</v>
      </c>
      <c r="E4" s="26"/>
    </row>
    <row r="5" spans="1:5" x14ac:dyDescent="0.25">
      <c r="A5" s="30">
        <v>30</v>
      </c>
      <c r="B5" s="44">
        <v>444.87601760944295</v>
      </c>
      <c r="C5" s="28">
        <v>0.38651089000000005</v>
      </c>
      <c r="D5" s="28">
        <v>0.62170000000000003</v>
      </c>
      <c r="E5" s="26"/>
    </row>
    <row r="6" spans="1:5" x14ac:dyDescent="0.25">
      <c r="A6" s="30">
        <v>40</v>
      </c>
      <c r="B6" s="44">
        <v>593.16802347925727</v>
      </c>
      <c r="C6" s="28">
        <v>0.38254225000000008</v>
      </c>
      <c r="D6" s="28">
        <v>0.61850000000000005</v>
      </c>
      <c r="E6" s="26"/>
    </row>
    <row r="7" spans="1:5" x14ac:dyDescent="0.25">
      <c r="A7" s="30">
        <v>50</v>
      </c>
      <c r="B7" s="44">
        <v>790.8906979723431</v>
      </c>
      <c r="C7" s="28">
        <v>0.35164899999999999</v>
      </c>
      <c r="D7" s="28">
        <v>0.59299999999999997</v>
      </c>
      <c r="E7" s="26"/>
    </row>
    <row r="8" spans="1:5" x14ac:dyDescent="0.25">
      <c r="A8" s="30">
        <v>60</v>
      </c>
      <c r="B8" s="44">
        <v>1054.5209306297909</v>
      </c>
      <c r="C8" s="28">
        <v>0.33524099999999996</v>
      </c>
      <c r="D8" s="28">
        <v>0.57899999999999996</v>
      </c>
      <c r="E8" s="26"/>
    </row>
    <row r="9" spans="1:5" x14ac:dyDescent="0.25">
      <c r="A9" s="30">
        <v>70</v>
      </c>
      <c r="B9" s="44">
        <v>1406.0279075063879</v>
      </c>
      <c r="C9" s="28">
        <v>0.26936100000000002</v>
      </c>
      <c r="D9" s="28">
        <v>0.51900000000000002</v>
      </c>
      <c r="E9" s="26"/>
    </row>
    <row r="10" spans="1:5" x14ac:dyDescent="0.25">
      <c r="A10" s="30">
        <v>80</v>
      </c>
      <c r="B10" s="44">
        <v>1874.7038766751839</v>
      </c>
      <c r="C10" s="28">
        <v>0.28462224999999997</v>
      </c>
      <c r="D10" s="28">
        <v>0.53349999999999997</v>
      </c>
      <c r="E10" s="26"/>
    </row>
    <row r="11" spans="1:5" x14ac:dyDescent="0.25">
      <c r="A11" s="30">
        <v>90</v>
      </c>
      <c r="B11" s="44">
        <v>2499.6051689002452</v>
      </c>
      <c r="C11" s="28">
        <v>0.33639999999999998</v>
      </c>
      <c r="D11" s="28">
        <v>0.57999999999999996</v>
      </c>
      <c r="E11" s="26"/>
    </row>
    <row r="12" spans="1:5" ht="15.75" thickBot="1" x14ac:dyDescent="0.3">
      <c r="A12" s="31">
        <v>100</v>
      </c>
      <c r="B12" s="45">
        <v>3332.8068918669933</v>
      </c>
      <c r="C12" s="29">
        <v>0.37209999999999999</v>
      </c>
      <c r="D12" s="29">
        <v>0.61</v>
      </c>
      <c r="E12" s="27"/>
    </row>
  </sheetData>
  <hyperlinks>
    <hyperlink ref="E1" location="'Valve List'!A1" display="ValveList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38" sqref="D38:D39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42" t="s">
        <v>17</v>
      </c>
      <c r="B1" s="43" t="s">
        <v>18</v>
      </c>
      <c r="C1" s="43" t="s">
        <v>19</v>
      </c>
      <c r="D1" s="43" t="s">
        <v>20</v>
      </c>
      <c r="E1" s="14" t="s">
        <v>21</v>
      </c>
    </row>
    <row r="2" spans="1:5" x14ac:dyDescent="0.25">
      <c r="A2" s="30">
        <v>0</v>
      </c>
      <c r="B2" s="44">
        <v>0</v>
      </c>
      <c r="C2" s="28">
        <v>0</v>
      </c>
      <c r="D2" s="28">
        <v>0</v>
      </c>
      <c r="E2" s="26"/>
    </row>
    <row r="3" spans="1:5" x14ac:dyDescent="0.25">
      <c r="A3" s="30">
        <v>10</v>
      </c>
      <c r="B3" s="44">
        <v>0</v>
      </c>
      <c r="C3" s="28">
        <v>0</v>
      </c>
      <c r="D3" s="28">
        <v>0</v>
      </c>
      <c r="E3" s="26"/>
    </row>
    <row r="4" spans="1:5" x14ac:dyDescent="0.25">
      <c r="A4" s="30">
        <v>25</v>
      </c>
      <c r="B4" s="44">
        <v>240.43844084045631</v>
      </c>
      <c r="C4" s="28">
        <v>0.36</v>
      </c>
      <c r="D4" s="28">
        <v>0.6</v>
      </c>
      <c r="E4" s="26"/>
    </row>
    <row r="5" spans="1:5" x14ac:dyDescent="0.25">
      <c r="A5" s="30">
        <v>30</v>
      </c>
      <c r="B5" s="44">
        <v>343.4834869149376</v>
      </c>
      <c r="C5" s="28">
        <v>0.38651089000000005</v>
      </c>
      <c r="D5" s="28">
        <v>0.62170000000000003</v>
      </c>
      <c r="E5" s="26"/>
    </row>
    <row r="6" spans="1:5" x14ac:dyDescent="0.25">
      <c r="A6" s="30">
        <v>40</v>
      </c>
      <c r="B6" s="44">
        <v>490.69069559276801</v>
      </c>
      <c r="C6" s="28">
        <v>0.38254225000000008</v>
      </c>
      <c r="D6" s="28">
        <v>0.61850000000000005</v>
      </c>
      <c r="E6" s="26"/>
    </row>
    <row r="7" spans="1:5" x14ac:dyDescent="0.25">
      <c r="A7" s="30">
        <v>50</v>
      </c>
      <c r="B7" s="44">
        <v>700.98670798966862</v>
      </c>
      <c r="C7" s="28">
        <v>0.35164899999999999</v>
      </c>
      <c r="D7" s="28">
        <v>0.59299999999999997</v>
      </c>
      <c r="E7" s="26"/>
    </row>
    <row r="8" spans="1:5" x14ac:dyDescent="0.25">
      <c r="A8" s="30">
        <v>60</v>
      </c>
      <c r="B8" s="44">
        <v>1001.4095828423838</v>
      </c>
      <c r="C8" s="28">
        <v>0.33524099999999996</v>
      </c>
      <c r="D8" s="28">
        <v>0.57899999999999996</v>
      </c>
      <c r="E8" s="26"/>
    </row>
    <row r="9" spans="1:5" x14ac:dyDescent="0.25">
      <c r="A9" s="30">
        <v>70</v>
      </c>
      <c r="B9" s="44">
        <v>1430.5851183462626</v>
      </c>
      <c r="C9" s="28">
        <v>0.26936100000000002</v>
      </c>
      <c r="D9" s="28">
        <v>0.51900000000000002</v>
      </c>
      <c r="E9" s="26"/>
    </row>
    <row r="10" spans="1:5" x14ac:dyDescent="0.25">
      <c r="A10" s="30">
        <v>80</v>
      </c>
      <c r="B10" s="44">
        <v>2043.6930262089468</v>
      </c>
      <c r="C10" s="28">
        <v>0.28462224999999997</v>
      </c>
      <c r="D10" s="28">
        <v>0.53349999999999997</v>
      </c>
      <c r="E10" s="26"/>
    </row>
    <row r="11" spans="1:5" x14ac:dyDescent="0.25">
      <c r="A11" s="30">
        <v>90</v>
      </c>
      <c r="B11" s="44">
        <v>2919.5614660127812</v>
      </c>
      <c r="C11" s="28">
        <v>0.33639999999999998</v>
      </c>
      <c r="D11" s="28">
        <v>0.57999999999999996</v>
      </c>
      <c r="E11" s="26"/>
    </row>
    <row r="12" spans="1:5" ht="15.75" thickBot="1" x14ac:dyDescent="0.3">
      <c r="A12" s="31">
        <v>100</v>
      </c>
      <c r="B12" s="45">
        <v>4170.8020943039737</v>
      </c>
      <c r="C12" s="29">
        <v>0.37209999999999999</v>
      </c>
      <c r="D12" s="29">
        <v>0.61</v>
      </c>
      <c r="E12" s="27"/>
    </row>
  </sheetData>
  <hyperlinks>
    <hyperlink ref="E1" location="'Valve List'!A1" display="ValveList"/>
  </hyperlink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38" sqref="D38:D39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42" t="s">
        <v>17</v>
      </c>
      <c r="B1" s="43" t="s">
        <v>18</v>
      </c>
      <c r="C1" s="43" t="s">
        <v>19</v>
      </c>
      <c r="D1" s="43" t="s">
        <v>20</v>
      </c>
      <c r="E1" s="14" t="s">
        <v>21</v>
      </c>
    </row>
    <row r="2" spans="1:5" x14ac:dyDescent="0.25">
      <c r="A2" s="30">
        <v>0</v>
      </c>
      <c r="B2" s="44">
        <v>0</v>
      </c>
      <c r="C2" s="28">
        <v>0</v>
      </c>
      <c r="D2" s="28">
        <v>0</v>
      </c>
      <c r="E2" s="26"/>
    </row>
    <row r="3" spans="1:5" x14ac:dyDescent="0.25">
      <c r="A3" s="30">
        <v>10</v>
      </c>
      <c r="B3" s="44">
        <v>0</v>
      </c>
      <c r="C3" s="28">
        <v>0</v>
      </c>
      <c r="D3" s="28">
        <v>0</v>
      </c>
      <c r="E3" s="26"/>
    </row>
    <row r="4" spans="1:5" x14ac:dyDescent="0.25">
      <c r="A4" s="30">
        <v>25</v>
      </c>
      <c r="B4" s="44">
        <v>574.85197006351962</v>
      </c>
      <c r="C4" s="28">
        <v>0.36</v>
      </c>
      <c r="D4" s="28">
        <v>0.6</v>
      </c>
      <c r="E4" s="26"/>
    </row>
    <row r="5" spans="1:5" x14ac:dyDescent="0.25">
      <c r="A5" s="30">
        <v>30</v>
      </c>
      <c r="B5" s="44">
        <v>766.46929341802615</v>
      </c>
      <c r="C5" s="28">
        <v>0.38651089000000005</v>
      </c>
      <c r="D5" s="28">
        <v>0.62170000000000003</v>
      </c>
      <c r="E5" s="26"/>
    </row>
    <row r="6" spans="1:5" x14ac:dyDescent="0.25">
      <c r="A6" s="30">
        <v>40</v>
      </c>
      <c r="B6" s="44">
        <v>1021.9590578907016</v>
      </c>
      <c r="C6" s="28">
        <v>0.38254225000000008</v>
      </c>
      <c r="D6" s="28">
        <v>0.61850000000000005</v>
      </c>
      <c r="E6" s="26"/>
    </row>
    <row r="7" spans="1:5" x14ac:dyDescent="0.25">
      <c r="A7" s="30">
        <v>50</v>
      </c>
      <c r="B7" s="44">
        <v>1362.6120771876022</v>
      </c>
      <c r="C7" s="28">
        <v>0.35164899999999999</v>
      </c>
      <c r="D7" s="28">
        <v>0.59299999999999997</v>
      </c>
      <c r="E7" s="26"/>
    </row>
    <row r="8" spans="1:5" x14ac:dyDescent="0.25">
      <c r="A8" s="30">
        <v>60</v>
      </c>
      <c r="B8" s="44">
        <v>1816.8161029168027</v>
      </c>
      <c r="C8" s="28">
        <v>0.33524099999999996</v>
      </c>
      <c r="D8" s="28">
        <v>0.57899999999999996</v>
      </c>
      <c r="E8" s="26"/>
    </row>
    <row r="9" spans="1:5" x14ac:dyDescent="0.25">
      <c r="A9" s="30">
        <v>70</v>
      </c>
      <c r="B9" s="44">
        <v>2422.421470555737</v>
      </c>
      <c r="C9" s="28">
        <v>0.26936100000000002</v>
      </c>
      <c r="D9" s="28">
        <v>0.51900000000000002</v>
      </c>
      <c r="E9" s="26"/>
    </row>
    <row r="10" spans="1:5" x14ac:dyDescent="0.25">
      <c r="A10" s="30">
        <v>80</v>
      </c>
      <c r="B10" s="44">
        <v>3229.8952940743156</v>
      </c>
      <c r="C10" s="28">
        <v>0.28462224999999997</v>
      </c>
      <c r="D10" s="28">
        <v>0.53349999999999997</v>
      </c>
      <c r="E10" s="26"/>
    </row>
    <row r="11" spans="1:5" x14ac:dyDescent="0.25">
      <c r="A11" s="30">
        <v>90</v>
      </c>
      <c r="B11" s="44">
        <v>4306.5270587657542</v>
      </c>
      <c r="C11" s="28">
        <v>0.33639999999999998</v>
      </c>
      <c r="D11" s="28">
        <v>0.57999999999999996</v>
      </c>
      <c r="E11" s="26"/>
    </row>
    <row r="12" spans="1:5" ht="15.75" thickBot="1" x14ac:dyDescent="0.3">
      <c r="A12" s="31">
        <v>100</v>
      </c>
      <c r="B12" s="45">
        <v>5742.0360783543383</v>
      </c>
      <c r="C12" s="29">
        <v>0.37209999999999999</v>
      </c>
      <c r="D12" s="29">
        <v>0.61</v>
      </c>
      <c r="E12" s="27"/>
    </row>
  </sheetData>
  <hyperlinks>
    <hyperlink ref="E1" location="'Valve List'!A1" display="ValveList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38" sqref="D38:D39"/>
    </sheetView>
  </sheetViews>
  <sheetFormatPr defaultRowHeight="15" x14ac:dyDescent="0.25"/>
  <cols>
    <col min="1" max="4" width="15.7109375" style="2" customWidth="1"/>
    <col min="5" max="5" width="15.7109375" customWidth="1"/>
  </cols>
  <sheetData>
    <row r="1" spans="1:5" ht="15.75" thickBot="1" x14ac:dyDescent="0.3">
      <c r="A1" s="35" t="s">
        <v>17</v>
      </c>
      <c r="B1" s="36" t="s">
        <v>18</v>
      </c>
      <c r="C1" s="36" t="s">
        <v>19</v>
      </c>
      <c r="D1" s="36" t="s">
        <v>20</v>
      </c>
      <c r="E1" s="23" t="s">
        <v>21</v>
      </c>
    </row>
    <row r="2" spans="1:5" x14ac:dyDescent="0.25">
      <c r="A2" s="15">
        <v>0</v>
      </c>
      <c r="B2" s="37">
        <v>0</v>
      </c>
      <c r="C2" s="32">
        <v>0</v>
      </c>
      <c r="D2" s="32">
        <v>0</v>
      </c>
      <c r="E2" s="17"/>
    </row>
    <row r="3" spans="1:5" x14ac:dyDescent="0.25">
      <c r="A3" s="15">
        <v>10</v>
      </c>
      <c r="B3" s="37">
        <v>34.430616282164827</v>
      </c>
      <c r="C3" s="32">
        <v>0.61622500000000002</v>
      </c>
      <c r="D3" s="32">
        <v>0.78500000000000003</v>
      </c>
      <c r="E3" s="17"/>
    </row>
    <row r="4" spans="1:5" x14ac:dyDescent="0.25">
      <c r="A4" s="15">
        <v>20</v>
      </c>
      <c r="B4" s="38">
        <v>39.575421013982563</v>
      </c>
      <c r="C4" s="32">
        <v>0.61622500000000002</v>
      </c>
      <c r="D4" s="32">
        <v>0.78500000000000003</v>
      </c>
      <c r="E4" s="17"/>
    </row>
    <row r="5" spans="1:5" x14ac:dyDescent="0.25">
      <c r="A5" s="15">
        <v>30</v>
      </c>
      <c r="B5" s="37">
        <v>45.488989671244326</v>
      </c>
      <c r="C5" s="32">
        <v>0.61622500000000002</v>
      </c>
      <c r="D5" s="32">
        <v>0.78500000000000003</v>
      </c>
      <c r="E5" s="17"/>
    </row>
    <row r="6" spans="1:5" x14ac:dyDescent="0.25">
      <c r="A6" s="15">
        <v>40</v>
      </c>
      <c r="B6" s="37">
        <v>52.286195024418767</v>
      </c>
      <c r="C6" s="32">
        <v>0.61622500000000002</v>
      </c>
      <c r="D6" s="32">
        <v>0.78500000000000003</v>
      </c>
      <c r="E6" s="17"/>
    </row>
    <row r="7" spans="1:5" x14ac:dyDescent="0.25">
      <c r="A7" s="15">
        <v>50</v>
      </c>
      <c r="B7" s="37">
        <v>20.033024913570408</v>
      </c>
      <c r="C7" s="32">
        <v>0.61622500000000002</v>
      </c>
      <c r="D7" s="32">
        <v>0.78500000000000003</v>
      </c>
      <c r="E7" s="17"/>
    </row>
    <row r="8" spans="1:5" x14ac:dyDescent="0.25">
      <c r="A8" s="15">
        <v>60</v>
      </c>
      <c r="B8" s="37">
        <v>69.079396253691058</v>
      </c>
      <c r="C8" s="32">
        <v>0.61622500000000002</v>
      </c>
      <c r="D8" s="32">
        <v>0.78500000000000003</v>
      </c>
      <c r="E8" s="17"/>
    </row>
    <row r="9" spans="1:5" x14ac:dyDescent="0.25">
      <c r="A9" s="15">
        <v>70</v>
      </c>
      <c r="B9" s="37">
        <v>79.40160488930006</v>
      </c>
      <c r="C9" s="32">
        <v>0.61622500000000002</v>
      </c>
      <c r="D9" s="32">
        <v>0.78500000000000003</v>
      </c>
      <c r="E9" s="17"/>
    </row>
    <row r="10" spans="1:5" x14ac:dyDescent="0.25">
      <c r="A10" s="15">
        <v>80</v>
      </c>
      <c r="B10" s="37">
        <v>91.266212516436852</v>
      </c>
      <c r="C10" s="32">
        <v>0.61622500000000002</v>
      </c>
      <c r="D10" s="32">
        <v>0.78500000000000003</v>
      </c>
      <c r="E10" s="17"/>
    </row>
    <row r="11" spans="1:5" x14ac:dyDescent="0.25">
      <c r="A11" s="15">
        <v>90</v>
      </c>
      <c r="B11" s="37">
        <v>104.90369254762857</v>
      </c>
      <c r="C11" s="32">
        <v>0.61622500000000002</v>
      </c>
      <c r="D11" s="32">
        <v>0.78500000000000003</v>
      </c>
      <c r="E11" s="17"/>
    </row>
    <row r="12" spans="1:5" ht="15.75" thickBot="1" x14ac:dyDescent="0.3">
      <c r="A12" s="18">
        <v>100</v>
      </c>
      <c r="B12" s="39">
        <v>120.5789569512972</v>
      </c>
      <c r="C12" s="33">
        <v>0.61622500000000002</v>
      </c>
      <c r="D12" s="33">
        <v>0.78500000000000003</v>
      </c>
      <c r="E12" s="20"/>
    </row>
  </sheetData>
  <hyperlinks>
    <hyperlink ref="E1" location="'Valve List'!A1" display="ValveList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38" sqref="D38:D39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42" t="s">
        <v>17</v>
      </c>
      <c r="B1" s="43" t="s">
        <v>18</v>
      </c>
      <c r="C1" s="43" t="s">
        <v>19</v>
      </c>
      <c r="D1" s="43" t="s">
        <v>20</v>
      </c>
      <c r="E1" s="14" t="s">
        <v>21</v>
      </c>
    </row>
    <row r="2" spans="1:5" x14ac:dyDescent="0.25">
      <c r="A2" s="30">
        <v>0</v>
      </c>
      <c r="B2" s="44">
        <v>0</v>
      </c>
      <c r="C2" s="28">
        <v>0</v>
      </c>
      <c r="D2" s="28">
        <v>0</v>
      </c>
      <c r="E2" s="26"/>
    </row>
    <row r="3" spans="1:5" x14ac:dyDescent="0.25">
      <c r="A3" s="30">
        <v>10</v>
      </c>
      <c r="B3" s="44">
        <v>0</v>
      </c>
      <c r="C3" s="28">
        <v>0</v>
      </c>
      <c r="D3" s="28">
        <v>0</v>
      </c>
      <c r="E3" s="26"/>
    </row>
    <row r="4" spans="1:5" x14ac:dyDescent="0.25">
      <c r="A4" s="30">
        <v>25</v>
      </c>
      <c r="B4" s="44">
        <v>715.67692875486136</v>
      </c>
      <c r="C4" s="28">
        <v>0.36</v>
      </c>
      <c r="D4" s="28">
        <v>0.6</v>
      </c>
      <c r="E4" s="26"/>
    </row>
    <row r="5" spans="1:5" x14ac:dyDescent="0.25">
      <c r="A5" s="30">
        <v>30</v>
      </c>
      <c r="B5" s="44">
        <v>954.23590500648174</v>
      </c>
      <c r="C5" s="28">
        <v>0.38651089000000005</v>
      </c>
      <c r="D5" s="28">
        <v>0.62170000000000003</v>
      </c>
      <c r="E5" s="26"/>
    </row>
    <row r="6" spans="1:5" x14ac:dyDescent="0.25">
      <c r="A6" s="30">
        <v>40</v>
      </c>
      <c r="B6" s="44">
        <v>1272.3145400086423</v>
      </c>
      <c r="C6" s="28">
        <v>0.38254225000000008</v>
      </c>
      <c r="D6" s="28">
        <v>0.61850000000000005</v>
      </c>
      <c r="E6" s="26"/>
    </row>
    <row r="7" spans="1:5" x14ac:dyDescent="0.25">
      <c r="A7" s="30">
        <v>50</v>
      </c>
      <c r="B7" s="44">
        <v>1696.4193866781898</v>
      </c>
      <c r="C7" s="28">
        <v>0.35164899999999999</v>
      </c>
      <c r="D7" s="28">
        <v>0.59299999999999997</v>
      </c>
      <c r="E7" s="26"/>
    </row>
    <row r="8" spans="1:5" x14ac:dyDescent="0.25">
      <c r="A8" s="30">
        <v>60</v>
      </c>
      <c r="B8" s="44">
        <v>2261.8925155709198</v>
      </c>
      <c r="C8" s="28">
        <v>0.33524099999999996</v>
      </c>
      <c r="D8" s="28">
        <v>0.57899999999999996</v>
      </c>
      <c r="E8" s="26"/>
    </row>
    <row r="9" spans="1:5" x14ac:dyDescent="0.25">
      <c r="A9" s="30">
        <v>70</v>
      </c>
      <c r="B9" s="44">
        <v>3015.8566874278931</v>
      </c>
      <c r="C9" s="28">
        <v>0.26936100000000002</v>
      </c>
      <c r="D9" s="28">
        <v>0.51900000000000002</v>
      </c>
      <c r="E9" s="26"/>
    </row>
    <row r="10" spans="1:5" x14ac:dyDescent="0.25">
      <c r="A10" s="30">
        <v>80</v>
      </c>
      <c r="B10" s="44">
        <v>4021.1422499038572</v>
      </c>
      <c r="C10" s="28">
        <v>0.28462224999999997</v>
      </c>
      <c r="D10" s="28">
        <v>0.53349999999999997</v>
      </c>
      <c r="E10" s="26"/>
    </row>
    <row r="11" spans="1:5" x14ac:dyDescent="0.25">
      <c r="A11" s="30">
        <v>90</v>
      </c>
      <c r="B11" s="44">
        <v>5361.5229998718096</v>
      </c>
      <c r="C11" s="28">
        <v>0.33639999999999998</v>
      </c>
      <c r="D11" s="28">
        <v>0.57999999999999996</v>
      </c>
      <c r="E11" s="26"/>
    </row>
    <row r="12" spans="1:5" ht="15.75" thickBot="1" x14ac:dyDescent="0.3">
      <c r="A12" s="31">
        <v>100</v>
      </c>
      <c r="B12" s="45">
        <v>7148.6973331624131</v>
      </c>
      <c r="C12" s="29">
        <v>0.37209999999999999</v>
      </c>
      <c r="D12" s="29">
        <v>0.61</v>
      </c>
      <c r="E12" s="27"/>
    </row>
  </sheetData>
  <hyperlinks>
    <hyperlink ref="E1" location="'Valve List'!A1" display="ValveList"/>
  </hyperlink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38" sqref="D38:D39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42" t="s">
        <v>17</v>
      </c>
      <c r="B1" s="43" t="s">
        <v>18</v>
      </c>
      <c r="C1" s="43" t="s">
        <v>19</v>
      </c>
      <c r="D1" s="43" t="s">
        <v>20</v>
      </c>
      <c r="E1" s="14" t="s">
        <v>21</v>
      </c>
    </row>
    <row r="2" spans="1:5" x14ac:dyDescent="0.25">
      <c r="A2" s="30">
        <v>0</v>
      </c>
      <c r="B2" s="44">
        <v>0</v>
      </c>
      <c r="C2" s="28">
        <v>0</v>
      </c>
      <c r="D2" s="28">
        <v>0</v>
      </c>
      <c r="E2" s="26"/>
    </row>
    <row r="3" spans="1:5" x14ac:dyDescent="0.25">
      <c r="A3" s="30">
        <v>10</v>
      </c>
      <c r="B3" s="44">
        <v>0</v>
      </c>
      <c r="C3" s="28">
        <v>0</v>
      </c>
      <c r="D3" s="28">
        <v>0</v>
      </c>
      <c r="E3" s="26"/>
    </row>
    <row r="4" spans="1:5" x14ac:dyDescent="0.25">
      <c r="A4" s="30">
        <v>25</v>
      </c>
      <c r="B4" s="44">
        <v>582.09010503357501</v>
      </c>
      <c r="C4" s="28">
        <v>0.36</v>
      </c>
      <c r="D4" s="28">
        <v>0.6</v>
      </c>
      <c r="E4" s="26"/>
    </row>
    <row r="5" spans="1:5" x14ac:dyDescent="0.25">
      <c r="A5" s="30">
        <v>30</v>
      </c>
      <c r="B5" s="44">
        <v>831.55729290510715</v>
      </c>
      <c r="C5" s="28">
        <v>0.38651089000000005</v>
      </c>
      <c r="D5" s="28">
        <v>0.62170000000000003</v>
      </c>
      <c r="E5" s="26"/>
    </row>
    <row r="6" spans="1:5" x14ac:dyDescent="0.25">
      <c r="A6" s="30">
        <v>40</v>
      </c>
      <c r="B6" s="44">
        <v>1187.9389898644388</v>
      </c>
      <c r="C6" s="28">
        <v>0.38254225000000008</v>
      </c>
      <c r="D6" s="28">
        <v>0.61850000000000005</v>
      </c>
      <c r="E6" s="26"/>
    </row>
    <row r="7" spans="1:5" x14ac:dyDescent="0.25">
      <c r="A7" s="30">
        <v>50</v>
      </c>
      <c r="B7" s="44">
        <v>1697.0556998063412</v>
      </c>
      <c r="C7" s="28">
        <v>0.35164899999999999</v>
      </c>
      <c r="D7" s="28">
        <v>0.59299999999999997</v>
      </c>
      <c r="E7" s="26"/>
    </row>
    <row r="8" spans="1:5" x14ac:dyDescent="0.25">
      <c r="A8" s="30">
        <v>60</v>
      </c>
      <c r="B8" s="44">
        <v>2424.3652854376305</v>
      </c>
      <c r="C8" s="28">
        <v>0.33524099999999996</v>
      </c>
      <c r="D8" s="28">
        <v>0.57899999999999996</v>
      </c>
      <c r="E8" s="26"/>
    </row>
    <row r="9" spans="1:5" x14ac:dyDescent="0.25">
      <c r="A9" s="30">
        <v>70</v>
      </c>
      <c r="B9" s="44">
        <v>3463.3789791966155</v>
      </c>
      <c r="C9" s="28">
        <v>0.26936100000000002</v>
      </c>
      <c r="D9" s="28">
        <v>0.51900000000000002</v>
      </c>
      <c r="E9" s="26"/>
    </row>
    <row r="10" spans="1:5" x14ac:dyDescent="0.25">
      <c r="A10" s="30">
        <v>80</v>
      </c>
      <c r="B10" s="44">
        <v>4947.6842559951656</v>
      </c>
      <c r="C10" s="28">
        <v>0.28462224999999997</v>
      </c>
      <c r="D10" s="28">
        <v>0.53349999999999997</v>
      </c>
      <c r="E10" s="26"/>
    </row>
    <row r="11" spans="1:5" x14ac:dyDescent="0.25">
      <c r="A11" s="30">
        <v>90</v>
      </c>
      <c r="B11" s="44">
        <v>7068.1203657073793</v>
      </c>
      <c r="C11" s="28">
        <v>0.33639999999999998</v>
      </c>
      <c r="D11" s="28">
        <v>0.57999999999999996</v>
      </c>
      <c r="E11" s="26"/>
    </row>
    <row r="12" spans="1:5" ht="15.75" thickBot="1" x14ac:dyDescent="0.3">
      <c r="A12" s="31">
        <v>100</v>
      </c>
      <c r="B12" s="45">
        <v>10097.3148081534</v>
      </c>
      <c r="C12" s="29">
        <v>0.37209999999999999</v>
      </c>
      <c r="D12" s="29">
        <v>0.61</v>
      </c>
      <c r="E12" s="27"/>
    </row>
  </sheetData>
  <hyperlinks>
    <hyperlink ref="E1" location="'Valve List'!A1" display="ValveList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38" sqref="D38:D39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42" t="s">
        <v>17</v>
      </c>
      <c r="B1" s="43" t="s">
        <v>18</v>
      </c>
      <c r="C1" s="43" t="s">
        <v>19</v>
      </c>
      <c r="D1" s="43" t="s">
        <v>20</v>
      </c>
      <c r="E1" s="14" t="s">
        <v>21</v>
      </c>
    </row>
    <row r="2" spans="1:5" x14ac:dyDescent="0.25">
      <c r="A2" s="30">
        <v>0</v>
      </c>
      <c r="B2" s="44">
        <v>0</v>
      </c>
      <c r="C2" s="28">
        <v>0</v>
      </c>
      <c r="D2" s="28">
        <v>0</v>
      </c>
      <c r="E2" s="26"/>
    </row>
    <row r="3" spans="1:5" x14ac:dyDescent="0.25">
      <c r="A3" s="30">
        <v>10</v>
      </c>
      <c r="B3" s="44">
        <v>0</v>
      </c>
      <c r="C3" s="28">
        <v>0</v>
      </c>
      <c r="D3" s="28">
        <v>0</v>
      </c>
      <c r="E3" s="26"/>
    </row>
    <row r="4" spans="1:5" x14ac:dyDescent="0.25">
      <c r="A4" s="30">
        <v>25</v>
      </c>
      <c r="B4" s="44">
        <v>772.22910731991828</v>
      </c>
      <c r="C4" s="28">
        <v>0.36</v>
      </c>
      <c r="D4" s="28">
        <v>0.6</v>
      </c>
      <c r="E4" s="26"/>
    </row>
    <row r="5" spans="1:5" x14ac:dyDescent="0.25">
      <c r="A5" s="30">
        <v>30</v>
      </c>
      <c r="B5" s="44">
        <v>1103.1844390284548</v>
      </c>
      <c r="C5" s="28">
        <v>0.38651089000000005</v>
      </c>
      <c r="D5" s="28">
        <v>0.62170000000000003</v>
      </c>
      <c r="E5" s="26"/>
    </row>
    <row r="6" spans="1:5" x14ac:dyDescent="0.25">
      <c r="A6" s="30">
        <v>40</v>
      </c>
      <c r="B6" s="44">
        <v>1575.9777700406498</v>
      </c>
      <c r="C6" s="28">
        <v>0.38254225000000008</v>
      </c>
      <c r="D6" s="28">
        <v>0.61850000000000005</v>
      </c>
      <c r="E6" s="26"/>
    </row>
    <row r="7" spans="1:5" x14ac:dyDescent="0.25">
      <c r="A7" s="30">
        <v>50</v>
      </c>
      <c r="B7" s="44">
        <v>2251.3968143437855</v>
      </c>
      <c r="C7" s="28">
        <v>0.35164899999999999</v>
      </c>
      <c r="D7" s="28">
        <v>0.59299999999999997</v>
      </c>
      <c r="E7" s="26"/>
    </row>
    <row r="8" spans="1:5" x14ac:dyDescent="0.25">
      <c r="A8" s="30">
        <v>60</v>
      </c>
      <c r="B8" s="44">
        <v>3216.2811633482652</v>
      </c>
      <c r="C8" s="28">
        <v>0.33524099999999996</v>
      </c>
      <c r="D8" s="28">
        <v>0.57899999999999996</v>
      </c>
      <c r="E8" s="26"/>
    </row>
    <row r="9" spans="1:5" x14ac:dyDescent="0.25">
      <c r="A9" s="30">
        <v>70</v>
      </c>
      <c r="B9" s="44">
        <v>4594.6873762118075</v>
      </c>
      <c r="C9" s="28">
        <v>0.26936100000000002</v>
      </c>
      <c r="D9" s="28">
        <v>0.51900000000000002</v>
      </c>
      <c r="E9" s="26"/>
    </row>
    <row r="10" spans="1:5" x14ac:dyDescent="0.25">
      <c r="A10" s="30">
        <v>80</v>
      </c>
      <c r="B10" s="44">
        <v>6563.8391088740118</v>
      </c>
      <c r="C10" s="28">
        <v>0.28462224999999997</v>
      </c>
      <c r="D10" s="28">
        <v>0.53349999999999997</v>
      </c>
      <c r="E10" s="26"/>
    </row>
    <row r="11" spans="1:5" x14ac:dyDescent="0.25">
      <c r="A11" s="30">
        <v>90</v>
      </c>
      <c r="B11" s="44">
        <v>9376.9130126771597</v>
      </c>
      <c r="C11" s="28">
        <v>0.33639999999999998</v>
      </c>
      <c r="D11" s="28">
        <v>0.57999999999999996</v>
      </c>
      <c r="E11" s="26"/>
    </row>
    <row r="12" spans="1:5" ht="15.75" thickBot="1" x14ac:dyDescent="0.3">
      <c r="A12" s="31">
        <v>100</v>
      </c>
      <c r="B12" s="45">
        <v>13395.590018110228</v>
      </c>
      <c r="C12" s="29">
        <v>0.37209999999999999</v>
      </c>
      <c r="D12" s="29">
        <v>0.61</v>
      </c>
      <c r="E12" s="27"/>
    </row>
  </sheetData>
  <hyperlinks>
    <hyperlink ref="E1" location="'Valve List'!A1" display="ValveList"/>
  </hyperlink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38" sqref="D38:D39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42" t="s">
        <v>17</v>
      </c>
      <c r="B1" s="43" t="s">
        <v>18</v>
      </c>
      <c r="C1" s="43" t="s">
        <v>19</v>
      </c>
      <c r="D1" s="43" t="s">
        <v>20</v>
      </c>
      <c r="E1" s="14" t="s">
        <v>21</v>
      </c>
    </row>
    <row r="2" spans="1:5" x14ac:dyDescent="0.25">
      <c r="A2" s="30">
        <v>0</v>
      </c>
      <c r="B2" s="44">
        <v>0</v>
      </c>
      <c r="C2" s="28">
        <v>0</v>
      </c>
      <c r="D2" s="28">
        <v>0</v>
      </c>
      <c r="E2" s="26"/>
    </row>
    <row r="3" spans="1:5" x14ac:dyDescent="0.25">
      <c r="A3" s="30">
        <v>10</v>
      </c>
      <c r="B3" s="44">
        <v>0</v>
      </c>
      <c r="C3" s="28">
        <v>0</v>
      </c>
      <c r="D3" s="28">
        <v>0</v>
      </c>
      <c r="E3" s="26"/>
    </row>
    <row r="4" spans="1:5" x14ac:dyDescent="0.25">
      <c r="A4" s="30">
        <v>25</v>
      </c>
      <c r="B4" s="44">
        <v>858.94114486738749</v>
      </c>
      <c r="C4" s="28">
        <v>0.36</v>
      </c>
      <c r="D4" s="28">
        <v>0.6</v>
      </c>
      <c r="E4" s="26"/>
    </row>
    <row r="5" spans="1:5" x14ac:dyDescent="0.25">
      <c r="A5" s="30">
        <v>30</v>
      </c>
      <c r="B5" s="44">
        <v>1227.0587783819822</v>
      </c>
      <c r="C5" s="28">
        <v>0.38651089000000005</v>
      </c>
      <c r="D5" s="28">
        <v>0.62170000000000003</v>
      </c>
      <c r="E5" s="26"/>
    </row>
    <row r="6" spans="1:5" x14ac:dyDescent="0.25">
      <c r="A6" s="30">
        <v>40</v>
      </c>
      <c r="B6" s="44">
        <v>1752.9411119742604</v>
      </c>
      <c r="C6" s="28">
        <v>0.38254225000000008</v>
      </c>
      <c r="D6" s="28">
        <v>0.61850000000000005</v>
      </c>
      <c r="E6" s="26"/>
    </row>
    <row r="7" spans="1:5" x14ac:dyDescent="0.25">
      <c r="A7" s="30">
        <v>50</v>
      </c>
      <c r="B7" s="44">
        <v>2504.2015885346577</v>
      </c>
      <c r="C7" s="28">
        <v>0.35164899999999999</v>
      </c>
      <c r="D7" s="28">
        <v>0.59299999999999997</v>
      </c>
      <c r="E7" s="26"/>
    </row>
    <row r="8" spans="1:5" x14ac:dyDescent="0.25">
      <c r="A8" s="30">
        <v>60</v>
      </c>
      <c r="B8" s="44">
        <v>3577.4308407637968</v>
      </c>
      <c r="C8" s="28">
        <v>0.33524099999999996</v>
      </c>
      <c r="D8" s="28">
        <v>0.57899999999999996</v>
      </c>
      <c r="E8" s="26"/>
    </row>
    <row r="9" spans="1:5" x14ac:dyDescent="0.25">
      <c r="A9" s="30">
        <v>70</v>
      </c>
      <c r="B9" s="44">
        <v>5110.6154868054246</v>
      </c>
      <c r="C9" s="28">
        <v>0.26936100000000002</v>
      </c>
      <c r="D9" s="28">
        <v>0.51900000000000002</v>
      </c>
      <c r="E9" s="26"/>
    </row>
    <row r="10" spans="1:5" x14ac:dyDescent="0.25">
      <c r="A10" s="30">
        <v>80</v>
      </c>
      <c r="B10" s="44">
        <v>7300.879266864893</v>
      </c>
      <c r="C10" s="28">
        <v>0.28462224999999997</v>
      </c>
      <c r="D10" s="28">
        <v>0.53349999999999997</v>
      </c>
      <c r="E10" s="26"/>
    </row>
    <row r="11" spans="1:5" x14ac:dyDescent="0.25">
      <c r="A11" s="30">
        <v>90</v>
      </c>
      <c r="B11" s="44">
        <v>10429.827524092705</v>
      </c>
      <c r="C11" s="28">
        <v>0.33639999999999998</v>
      </c>
      <c r="D11" s="28">
        <v>0.57999999999999996</v>
      </c>
      <c r="E11" s="26"/>
    </row>
    <row r="12" spans="1:5" ht="15.75" thickBot="1" x14ac:dyDescent="0.3">
      <c r="A12" s="31">
        <v>100</v>
      </c>
      <c r="B12" s="45">
        <v>14899.753605846723</v>
      </c>
      <c r="C12" s="29">
        <v>0.37209999999999999</v>
      </c>
      <c r="D12" s="29">
        <v>0.61</v>
      </c>
      <c r="E12" s="27"/>
    </row>
  </sheetData>
  <hyperlinks>
    <hyperlink ref="E1" location="'Valve List'!A1" display="ValveList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38" sqref="D38:D39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42" t="s">
        <v>17</v>
      </c>
      <c r="B1" s="43" t="s">
        <v>18</v>
      </c>
      <c r="C1" s="43" t="s">
        <v>19</v>
      </c>
      <c r="D1" s="43" t="s">
        <v>20</v>
      </c>
      <c r="E1" s="14" t="s">
        <v>21</v>
      </c>
    </row>
    <row r="2" spans="1:5" x14ac:dyDescent="0.25">
      <c r="A2" s="30">
        <v>0</v>
      </c>
      <c r="B2" s="44">
        <v>0</v>
      </c>
      <c r="C2" s="28">
        <v>0</v>
      </c>
      <c r="D2" s="28">
        <v>0</v>
      </c>
      <c r="E2" s="26"/>
    </row>
    <row r="3" spans="1:5" x14ac:dyDescent="0.25">
      <c r="A3" s="30">
        <v>10</v>
      </c>
      <c r="B3" s="44">
        <v>0</v>
      </c>
      <c r="C3" s="28">
        <v>0</v>
      </c>
      <c r="D3" s="28">
        <v>0</v>
      </c>
      <c r="E3" s="26"/>
    </row>
    <row r="4" spans="1:5" x14ac:dyDescent="0.25">
      <c r="A4" s="30">
        <v>25</v>
      </c>
      <c r="B4" s="44">
        <v>965.52863727154875</v>
      </c>
      <c r="C4" s="28">
        <v>0.36</v>
      </c>
      <c r="D4" s="28">
        <v>0.6</v>
      </c>
      <c r="E4" s="26"/>
    </row>
    <row r="5" spans="1:5" x14ac:dyDescent="0.25">
      <c r="A5" s="30">
        <v>30</v>
      </c>
      <c r="B5" s="44">
        <v>1379.3266246736412</v>
      </c>
      <c r="C5" s="28">
        <v>0.38651089000000005</v>
      </c>
      <c r="D5" s="28">
        <v>0.62170000000000003</v>
      </c>
      <c r="E5" s="26"/>
    </row>
    <row r="6" spans="1:5" x14ac:dyDescent="0.25">
      <c r="A6" s="30">
        <v>40</v>
      </c>
      <c r="B6" s="44">
        <v>1970.4666066766304</v>
      </c>
      <c r="C6" s="28">
        <v>0.38254225000000008</v>
      </c>
      <c r="D6" s="28">
        <v>0.61850000000000005</v>
      </c>
      <c r="E6" s="26"/>
    </row>
    <row r="7" spans="1:5" x14ac:dyDescent="0.25">
      <c r="A7" s="30">
        <v>50</v>
      </c>
      <c r="B7" s="44">
        <v>2814.9522952523293</v>
      </c>
      <c r="C7" s="28">
        <v>0.35164899999999999</v>
      </c>
      <c r="D7" s="28">
        <v>0.59299999999999997</v>
      </c>
      <c r="E7" s="26"/>
    </row>
    <row r="8" spans="1:5" x14ac:dyDescent="0.25">
      <c r="A8" s="30">
        <v>60</v>
      </c>
      <c r="B8" s="44">
        <v>4021.3604217890424</v>
      </c>
      <c r="C8" s="28">
        <v>0.33524099999999996</v>
      </c>
      <c r="D8" s="28">
        <v>0.57899999999999996</v>
      </c>
      <c r="E8" s="26"/>
    </row>
    <row r="9" spans="1:5" x14ac:dyDescent="0.25">
      <c r="A9" s="30">
        <v>70</v>
      </c>
      <c r="B9" s="44">
        <v>5744.8006025557752</v>
      </c>
      <c r="C9" s="28">
        <v>0.26936100000000002</v>
      </c>
      <c r="D9" s="28">
        <v>0.51900000000000002</v>
      </c>
      <c r="E9" s="26"/>
    </row>
    <row r="10" spans="1:5" x14ac:dyDescent="0.25">
      <c r="A10" s="30">
        <v>80</v>
      </c>
      <c r="B10" s="44">
        <v>8206.8580036511084</v>
      </c>
      <c r="C10" s="28">
        <v>0.28462224999999997</v>
      </c>
      <c r="D10" s="28">
        <v>0.53349999999999997</v>
      </c>
      <c r="E10" s="26"/>
    </row>
    <row r="11" spans="1:5" x14ac:dyDescent="0.25">
      <c r="A11" s="30">
        <v>90</v>
      </c>
      <c r="B11" s="44">
        <v>11724.082862358726</v>
      </c>
      <c r="C11" s="28">
        <v>0.33639999999999998</v>
      </c>
      <c r="D11" s="28">
        <v>0.57999999999999996</v>
      </c>
      <c r="E11" s="26"/>
    </row>
    <row r="12" spans="1:5" ht="15.75" thickBot="1" x14ac:dyDescent="0.3">
      <c r="A12" s="31">
        <v>100</v>
      </c>
      <c r="B12" s="45">
        <v>16748.689803369609</v>
      </c>
      <c r="C12" s="29">
        <v>0.37209999999999999</v>
      </c>
      <c r="D12" s="29">
        <v>0.61</v>
      </c>
      <c r="E12" s="27"/>
    </row>
  </sheetData>
  <hyperlinks>
    <hyperlink ref="E1" location="'Valve List'!A1" display="ValveList"/>
  </hyperlink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38" sqref="D38:D39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42" t="s">
        <v>17</v>
      </c>
      <c r="B1" s="43" t="s">
        <v>18</v>
      </c>
      <c r="C1" s="43" t="s">
        <v>19</v>
      </c>
      <c r="D1" s="43" t="s">
        <v>20</v>
      </c>
      <c r="E1" s="14" t="s">
        <v>21</v>
      </c>
    </row>
    <row r="2" spans="1:5" x14ac:dyDescent="0.25">
      <c r="A2" s="30">
        <v>0</v>
      </c>
      <c r="B2" s="44">
        <v>0</v>
      </c>
      <c r="C2" s="28">
        <v>0</v>
      </c>
      <c r="D2" s="28">
        <v>0</v>
      </c>
      <c r="E2" s="26"/>
    </row>
    <row r="3" spans="1:5" x14ac:dyDescent="0.25">
      <c r="A3" s="30">
        <v>10</v>
      </c>
      <c r="B3" s="44">
        <v>0</v>
      </c>
      <c r="C3" s="28">
        <v>0</v>
      </c>
      <c r="D3" s="28">
        <v>0</v>
      </c>
      <c r="E3" s="26"/>
    </row>
    <row r="4" spans="1:5" x14ac:dyDescent="0.25">
      <c r="A4" s="30">
        <v>25</v>
      </c>
      <c r="B4" s="44">
        <v>1267.1728209115151</v>
      </c>
      <c r="C4" s="28">
        <v>0.36</v>
      </c>
      <c r="D4" s="28">
        <v>0.6</v>
      </c>
      <c r="E4" s="26"/>
    </row>
    <row r="5" spans="1:5" x14ac:dyDescent="0.25">
      <c r="A5" s="30">
        <v>30</v>
      </c>
      <c r="B5" s="44">
        <v>1810.2468870164503</v>
      </c>
      <c r="C5" s="28">
        <v>0.38651089000000005</v>
      </c>
      <c r="D5" s="28">
        <v>0.62170000000000003</v>
      </c>
      <c r="E5" s="26"/>
    </row>
    <row r="6" spans="1:5" x14ac:dyDescent="0.25">
      <c r="A6" s="30">
        <v>40</v>
      </c>
      <c r="B6" s="44">
        <v>2586.066981452072</v>
      </c>
      <c r="C6" s="28">
        <v>0.38254225000000008</v>
      </c>
      <c r="D6" s="28">
        <v>0.61850000000000005</v>
      </c>
      <c r="E6" s="26"/>
    </row>
    <row r="7" spans="1:5" x14ac:dyDescent="0.25">
      <c r="A7" s="30">
        <v>50</v>
      </c>
      <c r="B7" s="44">
        <v>3694.3814020743889</v>
      </c>
      <c r="C7" s="28">
        <v>0.35164899999999999</v>
      </c>
      <c r="D7" s="28">
        <v>0.59299999999999997</v>
      </c>
      <c r="E7" s="26"/>
    </row>
    <row r="8" spans="1:5" x14ac:dyDescent="0.25">
      <c r="A8" s="30">
        <v>60</v>
      </c>
      <c r="B8" s="44">
        <v>5277.6877172491277</v>
      </c>
      <c r="C8" s="28">
        <v>0.33524099999999996</v>
      </c>
      <c r="D8" s="28">
        <v>0.57899999999999996</v>
      </c>
      <c r="E8" s="26"/>
    </row>
    <row r="9" spans="1:5" x14ac:dyDescent="0.25">
      <c r="A9" s="30">
        <v>70</v>
      </c>
      <c r="B9" s="44">
        <v>7539.553881784469</v>
      </c>
      <c r="C9" s="28">
        <v>0.26936100000000002</v>
      </c>
      <c r="D9" s="28">
        <v>0.51900000000000002</v>
      </c>
      <c r="E9" s="26"/>
    </row>
    <row r="10" spans="1:5" x14ac:dyDescent="0.25">
      <c r="A10" s="30">
        <v>80</v>
      </c>
      <c r="B10" s="44">
        <v>10770.7912596921</v>
      </c>
      <c r="C10" s="28">
        <v>0.28462224999999997</v>
      </c>
      <c r="D10" s="28">
        <v>0.53349999999999997</v>
      </c>
      <c r="E10" s="26"/>
    </row>
    <row r="11" spans="1:5" x14ac:dyDescent="0.25">
      <c r="A11" s="30">
        <v>90</v>
      </c>
      <c r="B11" s="44">
        <v>15386.844656703001</v>
      </c>
      <c r="C11" s="28">
        <v>0.33639999999999998</v>
      </c>
      <c r="D11" s="28">
        <v>0.57999999999999996</v>
      </c>
      <c r="E11" s="26"/>
    </row>
    <row r="12" spans="1:5" ht="15.75" thickBot="1" x14ac:dyDescent="0.3">
      <c r="A12" s="31">
        <v>100</v>
      </c>
      <c r="B12" s="45">
        <v>21981.206652432858</v>
      </c>
      <c r="C12" s="29">
        <v>0.37209999999999999</v>
      </c>
      <c r="D12" s="29">
        <v>0.61</v>
      </c>
      <c r="E12" s="27"/>
    </row>
  </sheetData>
  <hyperlinks>
    <hyperlink ref="E1" location="'Valve List'!A1" display="ValveList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38" sqref="D38:D39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42" t="s">
        <v>17</v>
      </c>
      <c r="B1" s="43" t="s">
        <v>18</v>
      </c>
      <c r="C1" s="43" t="s">
        <v>19</v>
      </c>
      <c r="D1" s="43" t="s">
        <v>20</v>
      </c>
      <c r="E1" s="14" t="s">
        <v>21</v>
      </c>
    </row>
    <row r="2" spans="1:5" x14ac:dyDescent="0.25">
      <c r="A2" s="30">
        <v>0</v>
      </c>
      <c r="B2" s="44">
        <v>0</v>
      </c>
      <c r="C2" s="28">
        <v>0</v>
      </c>
      <c r="D2" s="28">
        <v>0</v>
      </c>
      <c r="E2" s="26"/>
    </row>
    <row r="3" spans="1:5" x14ac:dyDescent="0.25">
      <c r="A3" s="30">
        <v>10</v>
      </c>
      <c r="B3" s="44">
        <v>0</v>
      </c>
      <c r="C3" s="28">
        <v>0</v>
      </c>
      <c r="D3" s="28">
        <v>0</v>
      </c>
      <c r="E3" s="26"/>
    </row>
    <row r="4" spans="1:5" x14ac:dyDescent="0.25">
      <c r="A4" s="30">
        <v>25</v>
      </c>
      <c r="B4" s="44">
        <v>1447.4055946621702</v>
      </c>
      <c r="C4" s="28">
        <v>0.36</v>
      </c>
      <c r="D4" s="28">
        <v>0.6</v>
      </c>
      <c r="E4" s="26"/>
    </row>
    <row r="5" spans="1:5" x14ac:dyDescent="0.25">
      <c r="A5" s="30">
        <v>30</v>
      </c>
      <c r="B5" s="44">
        <v>2067.7222780888146</v>
      </c>
      <c r="C5" s="28">
        <v>0.38651089000000005</v>
      </c>
      <c r="D5" s="28">
        <v>0.62170000000000003</v>
      </c>
      <c r="E5" s="26"/>
    </row>
    <row r="6" spans="1:5" x14ac:dyDescent="0.25">
      <c r="A6" s="30">
        <v>40</v>
      </c>
      <c r="B6" s="44">
        <v>2953.8889686983071</v>
      </c>
      <c r="C6" s="28">
        <v>0.38254225000000008</v>
      </c>
      <c r="D6" s="28">
        <v>0.61850000000000005</v>
      </c>
      <c r="E6" s="26"/>
    </row>
    <row r="7" spans="1:5" x14ac:dyDescent="0.25">
      <c r="A7" s="30">
        <v>50</v>
      </c>
      <c r="B7" s="44">
        <v>4219.8413838547249</v>
      </c>
      <c r="C7" s="28">
        <v>0.35164899999999999</v>
      </c>
      <c r="D7" s="28">
        <v>0.59299999999999997</v>
      </c>
      <c r="E7" s="26"/>
    </row>
    <row r="8" spans="1:5" x14ac:dyDescent="0.25">
      <c r="A8" s="30">
        <v>60</v>
      </c>
      <c r="B8" s="44">
        <v>6028.3448340781788</v>
      </c>
      <c r="C8" s="28">
        <v>0.33524099999999996</v>
      </c>
      <c r="D8" s="28">
        <v>0.57899999999999996</v>
      </c>
      <c r="E8" s="26"/>
    </row>
    <row r="9" spans="1:5" x14ac:dyDescent="0.25">
      <c r="A9" s="30">
        <v>70</v>
      </c>
      <c r="B9" s="44">
        <v>8611.9211915402557</v>
      </c>
      <c r="C9" s="28">
        <v>0.26936100000000002</v>
      </c>
      <c r="D9" s="28">
        <v>0.51900000000000002</v>
      </c>
      <c r="E9" s="26"/>
    </row>
    <row r="10" spans="1:5" x14ac:dyDescent="0.25">
      <c r="A10" s="30">
        <v>80</v>
      </c>
      <c r="B10" s="44">
        <v>12302.744559343222</v>
      </c>
      <c r="C10" s="28">
        <v>0.28462224999999997</v>
      </c>
      <c r="D10" s="28">
        <v>0.53349999999999997</v>
      </c>
      <c r="E10" s="26"/>
    </row>
    <row r="11" spans="1:5" x14ac:dyDescent="0.25">
      <c r="A11" s="30">
        <v>90</v>
      </c>
      <c r="B11" s="44">
        <v>17575.349370490319</v>
      </c>
      <c r="C11" s="28">
        <v>0.33639999999999998</v>
      </c>
      <c r="D11" s="28">
        <v>0.57999999999999996</v>
      </c>
      <c r="E11" s="26"/>
    </row>
    <row r="12" spans="1:5" ht="15.75" thickBot="1" x14ac:dyDescent="0.3">
      <c r="A12" s="31">
        <v>100</v>
      </c>
      <c r="B12" s="45">
        <v>25107.641957843316</v>
      </c>
      <c r="C12" s="29">
        <v>0.37209999999999999</v>
      </c>
      <c r="D12" s="29">
        <v>0.61</v>
      </c>
      <c r="E12" s="27"/>
    </row>
  </sheetData>
  <hyperlinks>
    <hyperlink ref="E1" location="'Valve List'!A1" display="ValveList"/>
  </hyperlink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D18" sqref="D18"/>
    </sheetView>
  </sheetViews>
  <sheetFormatPr defaultRowHeight="15" x14ac:dyDescent="0.25"/>
  <cols>
    <col min="1" max="1" width="9.140625" style="2"/>
    <col min="2" max="2" width="20.85546875" style="2" customWidth="1"/>
    <col min="3" max="5" width="9.140625" style="2"/>
    <col min="6" max="6" width="27.42578125" style="2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/>
    </row>
    <row r="2" spans="1:7" x14ac:dyDescent="0.25">
      <c r="A2" s="2">
        <v>2</v>
      </c>
      <c r="B2" s="2">
        <v>600</v>
      </c>
      <c r="C2" s="2">
        <v>3</v>
      </c>
      <c r="D2" s="2">
        <v>0.7</v>
      </c>
      <c r="E2" s="2">
        <v>2</v>
      </c>
      <c r="F2" s="3" t="s">
        <v>6</v>
      </c>
    </row>
    <row r="3" spans="1:7" x14ac:dyDescent="0.25">
      <c r="A3" s="2">
        <v>0.5</v>
      </c>
      <c r="B3" s="2">
        <v>150</v>
      </c>
      <c r="C3" s="2">
        <v>3</v>
      </c>
      <c r="D3" s="2">
        <v>1</v>
      </c>
      <c r="E3" s="2">
        <v>0.1</v>
      </c>
      <c r="F3" s="3" t="s">
        <v>7</v>
      </c>
    </row>
    <row r="4" spans="1:7" x14ac:dyDescent="0.25">
      <c r="A4" s="2">
        <v>1</v>
      </c>
      <c r="B4" s="2">
        <v>600</v>
      </c>
      <c r="C4" s="2">
        <v>3</v>
      </c>
      <c r="D4" s="2">
        <v>1</v>
      </c>
      <c r="E4" s="2">
        <v>1</v>
      </c>
      <c r="F4" s="3" t="s">
        <v>8</v>
      </c>
    </row>
    <row r="5" spans="1:7" x14ac:dyDescent="0.25">
      <c r="A5" s="2">
        <v>4</v>
      </c>
      <c r="B5" s="2">
        <v>600</v>
      </c>
      <c r="C5" s="2">
        <v>3</v>
      </c>
      <c r="D5" s="2">
        <v>1</v>
      </c>
      <c r="E5" s="2">
        <v>4</v>
      </c>
      <c r="F5" s="3" t="s">
        <v>9</v>
      </c>
    </row>
    <row r="6" spans="1:7" x14ac:dyDescent="0.25">
      <c r="A6" s="2">
        <v>8</v>
      </c>
      <c r="B6" s="2">
        <v>600</v>
      </c>
      <c r="C6" s="2">
        <v>3</v>
      </c>
      <c r="D6" s="2">
        <v>1</v>
      </c>
      <c r="E6" s="2">
        <v>8</v>
      </c>
      <c r="F6" s="3" t="s">
        <v>10</v>
      </c>
    </row>
    <row r="7" spans="1:7" x14ac:dyDescent="0.25">
      <c r="A7" s="2">
        <v>12</v>
      </c>
      <c r="B7" s="2">
        <v>600</v>
      </c>
      <c r="C7" s="2">
        <v>3</v>
      </c>
      <c r="D7" s="2">
        <v>1</v>
      </c>
      <c r="E7" s="2">
        <v>12</v>
      </c>
      <c r="F7" s="3" t="s">
        <v>11</v>
      </c>
    </row>
    <row r="8" spans="1:7" x14ac:dyDescent="0.25">
      <c r="A8" s="2">
        <v>16</v>
      </c>
      <c r="B8" s="2">
        <v>600</v>
      </c>
      <c r="C8" s="2">
        <v>3</v>
      </c>
      <c r="D8" s="2">
        <v>1</v>
      </c>
      <c r="E8" s="2">
        <v>16</v>
      </c>
      <c r="F8" s="3" t="s">
        <v>12</v>
      </c>
    </row>
    <row r="9" spans="1:7" x14ac:dyDescent="0.25">
      <c r="A9" s="2">
        <v>20</v>
      </c>
      <c r="B9" s="2">
        <v>600</v>
      </c>
      <c r="C9" s="2">
        <v>3</v>
      </c>
      <c r="D9" s="2">
        <v>1</v>
      </c>
      <c r="E9" s="2">
        <v>20</v>
      </c>
      <c r="F9" s="3" t="s">
        <v>13</v>
      </c>
    </row>
    <row r="10" spans="1:7" x14ac:dyDescent="0.25">
      <c r="A10" s="2">
        <v>30</v>
      </c>
      <c r="B10" s="2">
        <v>600</v>
      </c>
      <c r="C10" s="2">
        <v>3</v>
      </c>
      <c r="D10" s="2">
        <v>1</v>
      </c>
      <c r="E10" s="2">
        <v>30</v>
      </c>
      <c r="F10" s="3" t="s">
        <v>14</v>
      </c>
    </row>
    <row r="11" spans="1:7" x14ac:dyDescent="0.25">
      <c r="A11" s="2">
        <v>8</v>
      </c>
      <c r="B11" s="2">
        <v>600</v>
      </c>
      <c r="C11" s="2">
        <v>4</v>
      </c>
      <c r="D11" s="2">
        <v>1</v>
      </c>
      <c r="E11" s="2">
        <v>8</v>
      </c>
      <c r="F11" s="3" t="s">
        <v>15</v>
      </c>
    </row>
    <row r="12" spans="1:7" x14ac:dyDescent="0.25">
      <c r="A12" s="2">
        <v>2</v>
      </c>
      <c r="B12" s="2">
        <v>1500</v>
      </c>
      <c r="C12" s="2">
        <v>3</v>
      </c>
      <c r="D12" s="2">
        <v>1</v>
      </c>
      <c r="E12" s="2">
        <v>0.1</v>
      </c>
      <c r="F12" s="3" t="s">
        <v>16</v>
      </c>
    </row>
  </sheetData>
  <hyperlinks>
    <hyperlink ref="F2" location="Valve_2.0_600_3!A1" display="Valve_2.0_600_3"/>
    <hyperlink ref="F3" location="Valve_0.5_150_3!A1" display="Valve_0.5_150_3"/>
    <hyperlink ref="F4" location="Valve_1.0_600_3!A1" display="Valve_1.0_600_3"/>
    <hyperlink ref="F5" location="Valve_4.0_600_3!A1" display="Valve_4.0_600_3"/>
    <hyperlink ref="F6" location="Valve_8.0_600_3!A1" display="Valve_8.0_600_3"/>
    <hyperlink ref="F7" location="Valve_12.0_600_3!A1" display="Valve_12.0_600_3"/>
    <hyperlink ref="F8" location="Valve_16.0_600_3!A1" display="Valve_16.0_600_3"/>
    <hyperlink ref="F9" location="Valve_20.0_600_3!A1" display="Valve_20.0_600_3"/>
    <hyperlink ref="F10" location="Valve_30.0_600_3!A1" display="Valve_30.0_600_3"/>
    <hyperlink ref="F11" location="Valve_8.0_600_4!A1" display="Valve_8.0_600_4"/>
    <hyperlink ref="F12" location="Valve_2.0_1500_3!A1" display="Valve_2.0_1500_3"/>
  </hyperlink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9" sqref="D19"/>
    </sheetView>
  </sheetViews>
  <sheetFormatPr defaultRowHeight="15" x14ac:dyDescent="0.25"/>
  <cols>
    <col min="1" max="4" width="15.7109375" style="2" customWidth="1"/>
    <col min="5" max="5" width="15.7109375" customWidth="1"/>
  </cols>
  <sheetData>
    <row r="1" spans="1:5" ht="15.75" thickBot="1" x14ac:dyDescent="0.3">
      <c r="A1" s="21" t="s">
        <v>17</v>
      </c>
      <c r="B1" s="22" t="s">
        <v>18</v>
      </c>
      <c r="C1" s="22" t="s">
        <v>19</v>
      </c>
      <c r="D1" s="22" t="s">
        <v>20</v>
      </c>
      <c r="E1" s="23" t="s">
        <v>21</v>
      </c>
    </row>
    <row r="2" spans="1:5" x14ac:dyDescent="0.25">
      <c r="A2" s="15">
        <v>0</v>
      </c>
      <c r="B2" s="16">
        <v>0</v>
      </c>
      <c r="C2" s="16">
        <v>0</v>
      </c>
      <c r="D2" s="16">
        <v>0</v>
      </c>
      <c r="E2" s="17"/>
    </row>
    <row r="3" spans="1:5" x14ac:dyDescent="0.25">
      <c r="A3" s="15">
        <v>10</v>
      </c>
      <c r="B3" s="32">
        <v>13.31202233912504</v>
      </c>
      <c r="C3" s="32">
        <v>0.28622500000000001</v>
      </c>
      <c r="D3" s="32">
        <v>0.53500000000000003</v>
      </c>
      <c r="E3" s="17"/>
    </row>
    <row r="4" spans="1:5" x14ac:dyDescent="0.25">
      <c r="A4" s="15">
        <v>20</v>
      </c>
      <c r="B4" s="32">
        <v>32.692258744082537</v>
      </c>
      <c r="C4" s="32">
        <v>0.42902500000000005</v>
      </c>
      <c r="D4" s="32">
        <v>0.65500000000000003</v>
      </c>
      <c r="E4" s="17"/>
    </row>
    <row r="5" spans="1:5" x14ac:dyDescent="0.25">
      <c r="A5" s="15">
        <v>30</v>
      </c>
      <c r="B5" s="32">
        <v>35.413745781315342</v>
      </c>
      <c r="C5" s="32">
        <v>0.38440000000000002</v>
      </c>
      <c r="D5" s="32">
        <v>0.62</v>
      </c>
      <c r="E5" s="17"/>
    </row>
    <row r="6" spans="1:5" x14ac:dyDescent="0.25">
      <c r="A6" s="15">
        <v>40</v>
      </c>
      <c r="B6" s="32">
        <v>38.501103306692336</v>
      </c>
      <c r="C6" s="32">
        <v>0.38440000000000002</v>
      </c>
      <c r="D6" s="32">
        <v>0.62</v>
      </c>
      <c r="E6" s="17"/>
    </row>
    <row r="7" spans="1:5" x14ac:dyDescent="0.25">
      <c r="A7" s="15">
        <v>50</v>
      </c>
      <c r="B7" s="32">
        <v>42.26830779705768</v>
      </c>
      <c r="C7" s="32">
        <v>0.5625</v>
      </c>
      <c r="D7" s="32">
        <v>0.75</v>
      </c>
      <c r="E7" s="17"/>
    </row>
    <row r="8" spans="1:5" x14ac:dyDescent="0.25">
      <c r="A8" s="15">
        <v>60</v>
      </c>
      <c r="B8" s="32">
        <v>43.230829971221965</v>
      </c>
      <c r="C8" s="32">
        <v>0.5625</v>
      </c>
      <c r="D8" s="32">
        <v>0.75</v>
      </c>
      <c r="E8" s="17"/>
    </row>
    <row r="9" spans="1:5" x14ac:dyDescent="0.25">
      <c r="A9" s="15">
        <v>70</v>
      </c>
      <c r="B9" s="32">
        <v>44.654446769820602</v>
      </c>
      <c r="C9" s="32">
        <v>0.51122499999999993</v>
      </c>
      <c r="D9" s="32">
        <v>0.71499999999999997</v>
      </c>
      <c r="E9" s="17"/>
    </row>
    <row r="10" spans="1:5" x14ac:dyDescent="0.25">
      <c r="A10" s="15">
        <v>80</v>
      </c>
      <c r="B10" s="32">
        <v>44.719984309519162</v>
      </c>
      <c r="C10" s="32">
        <v>0.51839999999999997</v>
      </c>
      <c r="D10" s="32">
        <v>0.72</v>
      </c>
      <c r="E10" s="17"/>
    </row>
    <row r="11" spans="1:5" x14ac:dyDescent="0.25">
      <c r="A11" s="15">
        <v>90</v>
      </c>
      <c r="B11" s="32">
        <v>46.670236841657392</v>
      </c>
      <c r="C11" s="32">
        <v>0.40195600000000004</v>
      </c>
      <c r="D11" s="32">
        <v>0.63400000000000001</v>
      </c>
      <c r="E11" s="17"/>
    </row>
    <row r="12" spans="1:5" ht="15.75" thickBot="1" x14ac:dyDescent="0.3">
      <c r="A12" s="18">
        <v>100</v>
      </c>
      <c r="B12" s="33">
        <v>48.040070456780072</v>
      </c>
      <c r="C12" s="33">
        <v>0.403225</v>
      </c>
      <c r="D12" s="33">
        <v>0.63500000000000001</v>
      </c>
      <c r="E12" s="20"/>
    </row>
  </sheetData>
  <hyperlinks>
    <hyperlink ref="E1" location="'Valve List'!A1" display="ValveList"/>
  </hyperlinks>
  <pageMargins left="0.75" right="0.75" top="1" bottom="1" header="0.5" footer="0.5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L14" sqref="L14"/>
    </sheetView>
  </sheetViews>
  <sheetFormatPr defaultRowHeight="15" x14ac:dyDescent="0.25"/>
  <cols>
    <col min="1" max="5" width="15.7109375" style="4" customWidth="1"/>
  </cols>
  <sheetData>
    <row r="1" spans="1:5" ht="15.75" thickBot="1" x14ac:dyDescent="0.3">
      <c r="A1" s="12" t="s">
        <v>17</v>
      </c>
      <c r="B1" s="13" t="s">
        <v>18</v>
      </c>
      <c r="C1" s="13" t="s">
        <v>19</v>
      </c>
      <c r="D1" s="13" t="s">
        <v>20</v>
      </c>
      <c r="E1" s="14" t="s">
        <v>21</v>
      </c>
    </row>
    <row r="2" spans="1:5" x14ac:dyDescent="0.25">
      <c r="A2" s="6">
        <v>0</v>
      </c>
      <c r="B2" s="7">
        <v>0</v>
      </c>
      <c r="C2" s="7">
        <v>0</v>
      </c>
      <c r="D2" s="7">
        <f>D3</f>
        <v>0.58099999999999996</v>
      </c>
      <c r="E2" s="8"/>
    </row>
    <row r="3" spans="1:5" x14ac:dyDescent="0.25">
      <c r="A3" s="6">
        <v>10</v>
      </c>
      <c r="B3" s="7">
        <v>3.28</v>
      </c>
      <c r="C3" s="7">
        <v>0.68</v>
      </c>
      <c r="D3" s="7">
        <v>0.58099999999999996</v>
      </c>
      <c r="E3" s="8"/>
    </row>
    <row r="4" spans="1:5" x14ac:dyDescent="0.25">
      <c r="A4" s="6">
        <v>20</v>
      </c>
      <c r="B4" s="7">
        <v>7.39</v>
      </c>
      <c r="C4" s="7">
        <v>0.68</v>
      </c>
      <c r="D4" s="7">
        <v>0.60499999999999998</v>
      </c>
      <c r="E4" s="8"/>
    </row>
    <row r="5" spans="1:5" x14ac:dyDescent="0.25">
      <c r="A5" s="6">
        <v>30</v>
      </c>
      <c r="B5" s="7">
        <v>12</v>
      </c>
      <c r="C5" s="7">
        <v>0.68</v>
      </c>
      <c r="D5" s="7">
        <v>0.61699999999999999</v>
      </c>
      <c r="E5" s="8"/>
    </row>
    <row r="6" spans="1:5" x14ac:dyDescent="0.25">
      <c r="A6" s="6">
        <v>40</v>
      </c>
      <c r="B6" s="7">
        <v>14.2</v>
      </c>
      <c r="C6" s="7">
        <v>0.68</v>
      </c>
      <c r="D6" s="7">
        <v>0.64400000000000002</v>
      </c>
      <c r="E6" s="8"/>
    </row>
    <row r="7" spans="1:5" x14ac:dyDescent="0.25">
      <c r="A7" s="6">
        <v>50</v>
      </c>
      <c r="B7" s="7">
        <v>14.9</v>
      </c>
      <c r="C7" s="7">
        <v>0.68</v>
      </c>
      <c r="D7" s="7">
        <v>0.76400000000000001</v>
      </c>
      <c r="E7" s="8"/>
    </row>
    <row r="8" spans="1:5" x14ac:dyDescent="0.25">
      <c r="A8" s="6">
        <v>60</v>
      </c>
      <c r="B8" s="7">
        <v>15.3</v>
      </c>
      <c r="C8" s="7">
        <v>0.68</v>
      </c>
      <c r="D8" s="7">
        <v>0.79</v>
      </c>
      <c r="E8" s="8"/>
    </row>
    <row r="9" spans="1:5" x14ac:dyDescent="0.25">
      <c r="A9" s="6">
        <v>70</v>
      </c>
      <c r="B9" s="7">
        <v>15.7</v>
      </c>
      <c r="C9" s="7">
        <v>0.68</v>
      </c>
      <c r="D9" s="7">
        <v>0.80900000000000005</v>
      </c>
      <c r="E9" s="8"/>
    </row>
    <row r="10" spans="1:5" x14ac:dyDescent="0.25">
      <c r="A10" s="6">
        <v>80</v>
      </c>
      <c r="B10" s="7">
        <v>16</v>
      </c>
      <c r="C10" s="7">
        <v>0.68</v>
      </c>
      <c r="D10" s="7">
        <v>0.81299999999999994</v>
      </c>
      <c r="E10" s="8"/>
    </row>
    <row r="11" spans="1:5" x14ac:dyDescent="0.25">
      <c r="A11" s="6">
        <v>90</v>
      </c>
      <c r="B11" s="7">
        <v>16.399999999999999</v>
      </c>
      <c r="C11" s="7">
        <v>0.68</v>
      </c>
      <c r="D11" s="7">
        <v>0.79500000000000004</v>
      </c>
      <c r="E11" s="8"/>
    </row>
    <row r="12" spans="1:5" ht="15.75" thickBot="1" x14ac:dyDescent="0.3">
      <c r="A12" s="9">
        <v>100</v>
      </c>
      <c r="B12" s="10">
        <v>16.8</v>
      </c>
      <c r="C12" s="10">
        <v>0.68</v>
      </c>
      <c r="D12" s="10">
        <v>0.76800000000000002</v>
      </c>
      <c r="E12" s="11"/>
    </row>
  </sheetData>
  <hyperlinks>
    <hyperlink ref="E1" location="'Valve List'!A1" display="ValveList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38" sqref="D38:D39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35" t="s">
        <v>17</v>
      </c>
      <c r="B1" s="36" t="s">
        <v>18</v>
      </c>
      <c r="C1" s="36" t="s">
        <v>19</v>
      </c>
      <c r="D1" s="36" t="s">
        <v>20</v>
      </c>
      <c r="E1" s="23" t="s">
        <v>21</v>
      </c>
    </row>
    <row r="2" spans="1:5" x14ac:dyDescent="0.25">
      <c r="A2" s="40">
        <v>0</v>
      </c>
      <c r="B2" s="37">
        <v>0</v>
      </c>
      <c r="C2" s="37">
        <v>0</v>
      </c>
      <c r="D2" s="37">
        <v>0</v>
      </c>
      <c r="E2" s="24"/>
    </row>
    <row r="3" spans="1:5" x14ac:dyDescent="0.25">
      <c r="A3" s="40">
        <v>10</v>
      </c>
      <c r="B3" s="37">
        <v>38.043017182577891</v>
      </c>
      <c r="C3" s="37">
        <v>0.31360000000000005</v>
      </c>
      <c r="D3" s="37">
        <v>0.56000000000000005</v>
      </c>
      <c r="E3" s="24"/>
    </row>
    <row r="4" spans="1:5" x14ac:dyDescent="0.25">
      <c r="A4" s="40">
        <v>20</v>
      </c>
      <c r="B4" s="37">
        <v>80.246766739175129</v>
      </c>
      <c r="C4" s="37">
        <v>0.35402499999999998</v>
      </c>
      <c r="D4" s="37">
        <v>0.59499999999999997</v>
      </c>
      <c r="E4" s="24"/>
    </row>
    <row r="5" spans="1:5" x14ac:dyDescent="0.25">
      <c r="A5" s="40">
        <v>30</v>
      </c>
      <c r="B5" s="37">
        <v>118.19476772685371</v>
      </c>
      <c r="C5" s="37">
        <v>0.37209999999999999</v>
      </c>
      <c r="D5" s="37">
        <v>0.61</v>
      </c>
      <c r="E5" s="24"/>
    </row>
    <row r="6" spans="1:5" x14ac:dyDescent="0.25">
      <c r="A6" s="40">
        <v>40</v>
      </c>
      <c r="B6" s="37">
        <v>139.21847882617462</v>
      </c>
      <c r="C6" s="37">
        <v>0.48999999999999994</v>
      </c>
      <c r="D6" s="37">
        <v>0.7</v>
      </c>
      <c r="E6" s="24"/>
    </row>
    <row r="7" spans="1:5" x14ac:dyDescent="0.25">
      <c r="A7" s="40">
        <v>50</v>
      </c>
      <c r="B7" s="37">
        <v>155.26096587806657</v>
      </c>
      <c r="C7" s="37">
        <v>0.53289999999999993</v>
      </c>
      <c r="D7" s="37">
        <v>0.73</v>
      </c>
      <c r="E7" s="24"/>
    </row>
    <row r="8" spans="1:5" x14ac:dyDescent="0.25">
      <c r="A8" s="40">
        <v>60</v>
      </c>
      <c r="B8" s="37">
        <v>156.95350477559671</v>
      </c>
      <c r="C8" s="37">
        <v>0.5776</v>
      </c>
      <c r="D8" s="37">
        <v>0.76</v>
      </c>
      <c r="E8" s="24"/>
    </row>
    <row r="9" spans="1:5" x14ac:dyDescent="0.25">
      <c r="A9" s="40">
        <v>70</v>
      </c>
      <c r="B9" s="37">
        <v>169.70553538262996</v>
      </c>
      <c r="C9" s="37">
        <v>0.53289999999999993</v>
      </c>
      <c r="D9" s="37">
        <v>0.73</v>
      </c>
      <c r="E9" s="24"/>
    </row>
    <row r="10" spans="1:5" x14ac:dyDescent="0.25">
      <c r="A10" s="40">
        <v>80</v>
      </c>
      <c r="B10" s="37">
        <v>171.43697025221709</v>
      </c>
      <c r="C10" s="37">
        <v>0.47609999999999991</v>
      </c>
      <c r="D10" s="37">
        <v>0.69</v>
      </c>
      <c r="E10" s="24"/>
    </row>
    <row r="11" spans="1:5" x14ac:dyDescent="0.25">
      <c r="A11" s="40">
        <v>90</v>
      </c>
      <c r="B11" s="37">
        <v>176.87229528170275</v>
      </c>
      <c r="C11" s="37">
        <v>0.48163599999999995</v>
      </c>
      <c r="D11" s="37">
        <v>0.69399999999999995</v>
      </c>
      <c r="E11" s="24"/>
    </row>
    <row r="12" spans="1:5" ht="15.75" thickBot="1" x14ac:dyDescent="0.3">
      <c r="A12" s="41">
        <v>100</v>
      </c>
      <c r="B12" s="39">
        <v>182.5517650824853</v>
      </c>
      <c r="C12" s="39">
        <v>0.48999999999999994</v>
      </c>
      <c r="D12" s="39">
        <v>0.7</v>
      </c>
      <c r="E12" s="25"/>
    </row>
  </sheetData>
  <hyperlinks>
    <hyperlink ref="E1" location="'Valve List'!A1" display="ValveList"/>
  </hyperlinks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3" sqref="D3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21" t="s">
        <v>17</v>
      </c>
      <c r="B1" s="22" t="s">
        <v>18</v>
      </c>
      <c r="C1" s="22" t="s">
        <v>19</v>
      </c>
      <c r="D1" s="22" t="s">
        <v>20</v>
      </c>
      <c r="E1" s="23" t="s">
        <v>21</v>
      </c>
    </row>
    <row r="2" spans="1:5" x14ac:dyDescent="0.25">
      <c r="A2" s="15">
        <v>0</v>
      </c>
      <c r="B2" s="16">
        <v>0</v>
      </c>
      <c r="C2" s="16">
        <v>0</v>
      </c>
      <c r="D2" s="16">
        <f>D3</f>
        <v>0.58099999999999996</v>
      </c>
      <c r="E2" s="24"/>
    </row>
    <row r="3" spans="1:5" x14ac:dyDescent="0.25">
      <c r="A3" s="15">
        <v>10</v>
      </c>
      <c r="B3" s="16">
        <v>3.28</v>
      </c>
      <c r="C3" s="16">
        <v>0.68</v>
      </c>
      <c r="D3" s="16">
        <v>0.58099999999999996</v>
      </c>
      <c r="E3" s="24"/>
    </row>
    <row r="4" spans="1:5" x14ac:dyDescent="0.25">
      <c r="A4" s="15">
        <v>20</v>
      </c>
      <c r="B4" s="16">
        <v>7.39</v>
      </c>
      <c r="C4" s="16">
        <v>0.68</v>
      </c>
      <c r="D4" s="16">
        <v>0.60499999999999998</v>
      </c>
      <c r="E4" s="24"/>
    </row>
    <row r="5" spans="1:5" x14ac:dyDescent="0.25">
      <c r="A5" s="15">
        <v>30</v>
      </c>
      <c r="B5" s="16">
        <v>12</v>
      </c>
      <c r="C5" s="16">
        <v>0.68</v>
      </c>
      <c r="D5" s="16">
        <v>0.61699999999999999</v>
      </c>
      <c r="E5" s="24"/>
    </row>
    <row r="6" spans="1:5" x14ac:dyDescent="0.25">
      <c r="A6" s="15">
        <v>40</v>
      </c>
      <c r="B6" s="16">
        <v>14.2</v>
      </c>
      <c r="C6" s="16">
        <v>0.68</v>
      </c>
      <c r="D6" s="16">
        <v>0.64400000000000002</v>
      </c>
      <c r="E6" s="24"/>
    </row>
    <row r="7" spans="1:5" x14ac:dyDescent="0.25">
      <c r="A7" s="15">
        <v>50</v>
      </c>
      <c r="B7" s="16">
        <v>14.9</v>
      </c>
      <c r="C7" s="16">
        <v>0.68</v>
      </c>
      <c r="D7" s="16">
        <v>0.76400000000000001</v>
      </c>
      <c r="E7" s="24"/>
    </row>
    <row r="8" spans="1:5" x14ac:dyDescent="0.25">
      <c r="A8" s="15">
        <v>60</v>
      </c>
      <c r="B8" s="16">
        <v>15.3</v>
      </c>
      <c r="C8" s="16">
        <v>0.68</v>
      </c>
      <c r="D8" s="16">
        <v>0.79</v>
      </c>
      <c r="E8" s="24"/>
    </row>
    <row r="9" spans="1:5" x14ac:dyDescent="0.25">
      <c r="A9" s="15">
        <v>70</v>
      </c>
      <c r="B9" s="16">
        <v>15.7</v>
      </c>
      <c r="C9" s="16">
        <v>0.68</v>
      </c>
      <c r="D9" s="16">
        <v>0.80900000000000005</v>
      </c>
      <c r="E9" s="24"/>
    </row>
    <row r="10" spans="1:5" x14ac:dyDescent="0.25">
      <c r="A10" s="15">
        <v>80</v>
      </c>
      <c r="B10" s="16">
        <v>16</v>
      </c>
      <c r="C10" s="16">
        <v>0.68</v>
      </c>
      <c r="D10" s="16">
        <v>0.81299999999999994</v>
      </c>
      <c r="E10" s="24"/>
    </row>
    <row r="11" spans="1:5" x14ac:dyDescent="0.25">
      <c r="A11" s="15">
        <v>90</v>
      </c>
      <c r="B11" s="16">
        <v>16.399999999999999</v>
      </c>
      <c r="C11" s="16">
        <v>0.68</v>
      </c>
      <c r="D11" s="16">
        <v>0.79500000000000004</v>
      </c>
      <c r="E11" s="24"/>
    </row>
    <row r="12" spans="1:5" ht="15.75" thickBot="1" x14ac:dyDescent="0.3">
      <c r="A12" s="18">
        <v>100</v>
      </c>
      <c r="B12" s="19">
        <v>16.8</v>
      </c>
      <c r="C12" s="19">
        <v>0.68</v>
      </c>
      <c r="D12" s="19">
        <v>0.76800000000000002</v>
      </c>
      <c r="E12" s="25"/>
    </row>
  </sheetData>
  <hyperlinks>
    <hyperlink ref="E1" location="'Valve List'!A1" display="ValveList"/>
  </hyperlinks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I11" sqref="I11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21" t="s">
        <v>17</v>
      </c>
      <c r="B1" s="22" t="s">
        <v>18</v>
      </c>
      <c r="C1" s="22" t="s">
        <v>19</v>
      </c>
      <c r="D1" s="22" t="s">
        <v>20</v>
      </c>
      <c r="E1" s="23" t="s">
        <v>21</v>
      </c>
    </row>
    <row r="2" spans="1:5" x14ac:dyDescent="0.25">
      <c r="A2" s="15">
        <v>0</v>
      </c>
      <c r="B2" s="32">
        <v>0</v>
      </c>
      <c r="C2" s="32">
        <v>0</v>
      </c>
      <c r="D2" s="32">
        <v>0.95</v>
      </c>
      <c r="E2" s="24"/>
    </row>
    <row r="3" spans="1:5" x14ac:dyDescent="0.25">
      <c r="A3" s="15">
        <v>10</v>
      </c>
      <c r="B3" s="32">
        <v>38.043017182577891</v>
      </c>
      <c r="C3" s="32">
        <v>0.30913600000000008</v>
      </c>
      <c r="D3" s="32">
        <v>0.95</v>
      </c>
      <c r="E3" s="24"/>
    </row>
    <row r="4" spans="1:5" x14ac:dyDescent="0.25">
      <c r="A4" s="15">
        <v>20</v>
      </c>
      <c r="B4" s="32">
        <v>80.246766739175129</v>
      </c>
      <c r="C4" s="32">
        <v>0.35402499999999998</v>
      </c>
      <c r="D4" s="32">
        <v>0.95</v>
      </c>
      <c r="E4" s="24"/>
    </row>
    <row r="5" spans="1:5" x14ac:dyDescent="0.25">
      <c r="A5" s="15">
        <v>30</v>
      </c>
      <c r="B5" s="32">
        <v>118.19476772685371</v>
      </c>
      <c r="C5" s="32">
        <v>0.37209999999999999</v>
      </c>
      <c r="D5" s="32">
        <v>0.95</v>
      </c>
      <c r="E5" s="24"/>
    </row>
    <row r="6" spans="1:5" x14ac:dyDescent="0.25">
      <c r="A6" s="15">
        <v>40</v>
      </c>
      <c r="B6" s="32">
        <v>139.21847882617462</v>
      </c>
      <c r="C6" s="32">
        <v>0.48999999999999994</v>
      </c>
      <c r="D6" s="32">
        <v>0.95</v>
      </c>
      <c r="E6" s="24"/>
    </row>
    <row r="7" spans="1:5" x14ac:dyDescent="0.25">
      <c r="A7" s="15">
        <v>50</v>
      </c>
      <c r="B7" s="32">
        <v>155.26096587806657</v>
      </c>
      <c r="C7" s="32">
        <v>0.53289999999999993</v>
      </c>
      <c r="D7" s="32">
        <v>0.95</v>
      </c>
      <c r="E7" s="24"/>
    </row>
    <row r="8" spans="1:5" x14ac:dyDescent="0.25">
      <c r="A8" s="15">
        <v>60</v>
      </c>
      <c r="B8" s="32">
        <v>156.95350477559671</v>
      </c>
      <c r="C8" s="32">
        <v>0.5776</v>
      </c>
      <c r="D8" s="32">
        <v>0.95</v>
      </c>
      <c r="E8" s="24"/>
    </row>
    <row r="9" spans="1:5" x14ac:dyDescent="0.25">
      <c r="A9" s="15">
        <v>70</v>
      </c>
      <c r="B9" s="32">
        <v>169.70553538262996</v>
      </c>
      <c r="C9" s="32">
        <v>0.53289999999999993</v>
      </c>
      <c r="D9" s="32">
        <v>0.95</v>
      </c>
      <c r="E9" s="24"/>
    </row>
    <row r="10" spans="1:5" x14ac:dyDescent="0.25">
      <c r="A10" s="15">
        <v>80</v>
      </c>
      <c r="B10" s="32">
        <v>171.43697025221709</v>
      </c>
      <c r="C10" s="32">
        <v>0.47609999999999991</v>
      </c>
      <c r="D10" s="32">
        <v>0.95</v>
      </c>
      <c r="E10" s="24"/>
    </row>
    <row r="11" spans="1:5" x14ac:dyDescent="0.25">
      <c r="A11" s="15">
        <v>90</v>
      </c>
      <c r="B11" s="32">
        <v>176.87229528170275</v>
      </c>
      <c r="C11" s="32">
        <v>0.48163599999999995</v>
      </c>
      <c r="D11" s="32">
        <v>0.95</v>
      </c>
      <c r="E11" s="24"/>
    </row>
    <row r="12" spans="1:5" ht="15.75" thickBot="1" x14ac:dyDescent="0.3">
      <c r="A12" s="18">
        <v>100</v>
      </c>
      <c r="B12" s="33">
        <v>182.5517650824853</v>
      </c>
      <c r="C12" s="33">
        <v>0.48999999999999994</v>
      </c>
      <c r="D12" s="33">
        <v>0.95</v>
      </c>
      <c r="E12" s="25"/>
    </row>
  </sheetData>
  <hyperlinks>
    <hyperlink ref="E1" location="'Valve List'!A1" display="ValveList"/>
  </hyperlinks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20" sqref="D20"/>
    </sheetView>
  </sheetViews>
  <sheetFormatPr defaultRowHeight="15" x14ac:dyDescent="0.25"/>
  <cols>
    <col min="1" max="5" width="15.7109375" style="2" customWidth="1"/>
  </cols>
  <sheetData>
    <row r="1" spans="1:5" ht="15.75" thickBot="1" x14ac:dyDescent="0.3">
      <c r="A1" s="21" t="s">
        <v>17</v>
      </c>
      <c r="B1" s="22" t="s">
        <v>18</v>
      </c>
      <c r="C1" s="22" t="s">
        <v>19</v>
      </c>
      <c r="D1" s="22" t="s">
        <v>20</v>
      </c>
      <c r="E1" s="23" t="s">
        <v>21</v>
      </c>
    </row>
    <row r="2" spans="1:5" x14ac:dyDescent="0.25">
      <c r="A2" s="15">
        <v>0</v>
      </c>
      <c r="B2" s="32">
        <v>0</v>
      </c>
      <c r="C2" s="32">
        <v>0</v>
      </c>
      <c r="D2" s="34">
        <v>0.13700000000000001</v>
      </c>
      <c r="E2" s="24"/>
    </row>
    <row r="3" spans="1:5" x14ac:dyDescent="0.25">
      <c r="A3" s="15">
        <v>10</v>
      </c>
      <c r="B3" s="32">
        <v>100</v>
      </c>
      <c r="C3" s="32">
        <v>0.68</v>
      </c>
      <c r="D3" s="32">
        <v>0.13700000000000001</v>
      </c>
      <c r="E3" s="24"/>
    </row>
    <row r="4" spans="1:5" x14ac:dyDescent="0.25">
      <c r="A4" s="15">
        <v>20</v>
      </c>
      <c r="B4" s="32">
        <v>200</v>
      </c>
      <c r="C4" s="32">
        <v>0.68</v>
      </c>
      <c r="D4" s="32">
        <v>0.13700000000000001</v>
      </c>
      <c r="E4" s="24"/>
    </row>
    <row r="5" spans="1:5" x14ac:dyDescent="0.25">
      <c r="A5" s="15">
        <v>30</v>
      </c>
      <c r="B5" s="32">
        <v>300</v>
      </c>
      <c r="C5" s="32">
        <v>0.68</v>
      </c>
      <c r="D5" s="32">
        <v>0.13700000000000001</v>
      </c>
      <c r="E5" s="24"/>
    </row>
    <row r="6" spans="1:5" x14ac:dyDescent="0.25">
      <c r="A6" s="15">
        <v>40</v>
      </c>
      <c r="B6" s="32">
        <v>400</v>
      </c>
      <c r="C6" s="32">
        <v>0.68</v>
      </c>
      <c r="D6" s="32">
        <v>0.13700000000000001</v>
      </c>
      <c r="E6" s="24"/>
    </row>
    <row r="7" spans="1:5" x14ac:dyDescent="0.25">
      <c r="A7" s="15">
        <v>50</v>
      </c>
      <c r="B7" s="32">
        <v>600</v>
      </c>
      <c r="C7" s="32">
        <v>0.68</v>
      </c>
      <c r="D7" s="32">
        <v>0.32800000000000001</v>
      </c>
      <c r="E7" s="24"/>
    </row>
    <row r="8" spans="1:5" x14ac:dyDescent="0.25">
      <c r="A8" s="15">
        <v>75</v>
      </c>
      <c r="B8" s="32">
        <v>980</v>
      </c>
      <c r="C8" s="32">
        <v>0.68</v>
      </c>
      <c r="D8" s="32">
        <v>0.32800000000000001</v>
      </c>
      <c r="E8" s="24"/>
    </row>
    <row r="9" spans="1:5" x14ac:dyDescent="0.25">
      <c r="A9" s="15">
        <v>78</v>
      </c>
      <c r="B9" s="32">
        <v>1118</v>
      </c>
      <c r="C9" s="32">
        <v>0.68</v>
      </c>
      <c r="D9" s="32">
        <v>0.32800000000000001</v>
      </c>
      <c r="E9" s="24"/>
    </row>
    <row r="10" spans="1:5" x14ac:dyDescent="0.25">
      <c r="A10" s="15">
        <v>83</v>
      </c>
      <c r="B10" s="32">
        <v>1515</v>
      </c>
      <c r="C10" s="32">
        <v>0.68</v>
      </c>
      <c r="D10" s="32">
        <v>0.52500000000000002</v>
      </c>
      <c r="E10" s="24"/>
    </row>
    <row r="11" spans="1:5" x14ac:dyDescent="0.25">
      <c r="A11" s="15">
        <v>90</v>
      </c>
      <c r="B11" s="32">
        <v>1800</v>
      </c>
      <c r="C11" s="32">
        <v>0.68</v>
      </c>
      <c r="D11" s="32">
        <v>0.3</v>
      </c>
      <c r="E11" s="24"/>
    </row>
    <row r="12" spans="1:5" ht="15.75" thickBot="1" x14ac:dyDescent="0.3">
      <c r="A12" s="18">
        <v>100</v>
      </c>
      <c r="B12" s="33">
        <v>2190</v>
      </c>
      <c r="C12" s="33">
        <v>0.68</v>
      </c>
      <c r="D12" s="33">
        <v>0.13700000000000001</v>
      </c>
      <c r="E12" s="25"/>
    </row>
  </sheetData>
  <hyperlinks>
    <hyperlink ref="E1" location="'Valve List'!A1" display="ValveList"/>
  </hyperlinks>
  <pageMargins left="0.75" right="0.75" top="1" bottom="1" header="0.5" footer="0.5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H20" sqref="H20"/>
    </sheetView>
  </sheetViews>
  <sheetFormatPr defaultRowHeight="15" x14ac:dyDescent="0.25"/>
  <cols>
    <col min="1" max="6" width="15.7109375" customWidth="1"/>
  </cols>
  <sheetData>
    <row r="1" spans="1:5" ht="15.75" thickBot="1" x14ac:dyDescent="0.3">
      <c r="A1" s="21" t="s">
        <v>17</v>
      </c>
      <c r="B1" s="22" t="s">
        <v>18</v>
      </c>
      <c r="C1" s="22" t="s">
        <v>19</v>
      </c>
      <c r="D1" s="22" t="s">
        <v>20</v>
      </c>
      <c r="E1" s="23" t="s">
        <v>21</v>
      </c>
    </row>
    <row r="2" spans="1:5" x14ac:dyDescent="0.25">
      <c r="A2" s="15">
        <v>0</v>
      </c>
      <c r="B2" s="32">
        <v>0</v>
      </c>
      <c r="C2" s="32">
        <v>0</v>
      </c>
      <c r="D2" s="32">
        <v>0</v>
      </c>
      <c r="E2" s="24"/>
    </row>
    <row r="3" spans="1:5" x14ac:dyDescent="0.25">
      <c r="A3" s="15">
        <v>10</v>
      </c>
      <c r="B3" s="32">
        <v>50</v>
      </c>
      <c r="C3" s="32">
        <v>0.61622500000000002</v>
      </c>
      <c r="D3" s="32">
        <v>0.78500000000000003</v>
      </c>
      <c r="E3" s="24"/>
    </row>
    <row r="4" spans="1:5" x14ac:dyDescent="0.25">
      <c r="A4" s="15">
        <v>20</v>
      </c>
      <c r="B4" s="32">
        <v>100</v>
      </c>
      <c r="C4" s="32">
        <v>0.61622500000000002</v>
      </c>
      <c r="D4" s="32">
        <v>0.78500000000000003</v>
      </c>
      <c r="E4" s="24"/>
    </row>
    <row r="5" spans="1:5" x14ac:dyDescent="0.25">
      <c r="A5" s="15">
        <v>30</v>
      </c>
      <c r="B5" s="32">
        <v>200</v>
      </c>
      <c r="C5" s="32">
        <v>0.61622500000000002</v>
      </c>
      <c r="D5" s="32">
        <v>0.78500000000000003</v>
      </c>
      <c r="E5" s="24"/>
    </row>
    <row r="6" spans="1:5" x14ac:dyDescent="0.25">
      <c r="A6" s="15">
        <v>40</v>
      </c>
      <c r="B6" s="32">
        <v>300</v>
      </c>
      <c r="C6" s="32">
        <v>0.61622500000000002</v>
      </c>
      <c r="D6" s="32">
        <v>0.78500000000000003</v>
      </c>
      <c r="E6" s="24"/>
    </row>
    <row r="7" spans="1:5" x14ac:dyDescent="0.25">
      <c r="A7" s="15">
        <v>50</v>
      </c>
      <c r="B7" s="32">
        <v>500</v>
      </c>
      <c r="C7" s="32">
        <v>0.61622500000000002</v>
      </c>
      <c r="D7" s="32">
        <v>0.78500000000000003</v>
      </c>
      <c r="E7" s="24"/>
    </row>
    <row r="8" spans="1:5" x14ac:dyDescent="0.25">
      <c r="A8" s="15">
        <v>60</v>
      </c>
      <c r="B8" s="32">
        <v>700</v>
      </c>
      <c r="C8" s="32">
        <v>0.61622500000000002</v>
      </c>
      <c r="D8" s="32">
        <v>0.78500000000000003</v>
      </c>
      <c r="E8" s="24"/>
    </row>
    <row r="9" spans="1:5" x14ac:dyDescent="0.25">
      <c r="A9" s="15">
        <v>70</v>
      </c>
      <c r="B9" s="32">
        <v>900</v>
      </c>
      <c r="C9" s="32">
        <v>0.61622500000000002</v>
      </c>
      <c r="D9" s="32">
        <v>0.78500000000000003</v>
      </c>
      <c r="E9" s="24"/>
    </row>
    <row r="10" spans="1:5" x14ac:dyDescent="0.25">
      <c r="A10" s="15">
        <v>80</v>
      </c>
      <c r="B10" s="32">
        <v>1100</v>
      </c>
      <c r="C10" s="32">
        <v>0.61622500000000002</v>
      </c>
      <c r="D10" s="32">
        <v>0.78500000000000003</v>
      </c>
      <c r="E10" s="24"/>
    </row>
    <row r="11" spans="1:5" x14ac:dyDescent="0.25">
      <c r="A11" s="15">
        <v>90</v>
      </c>
      <c r="B11" s="32">
        <v>1323.0184453148931</v>
      </c>
      <c r="C11" s="32">
        <v>0.47609999999999991</v>
      </c>
      <c r="D11" s="32">
        <v>0.69</v>
      </c>
      <c r="E11" s="24"/>
    </row>
    <row r="12" spans="1:5" ht="15.75" thickBot="1" x14ac:dyDescent="0.3">
      <c r="A12" s="18">
        <v>100</v>
      </c>
      <c r="B12" s="33">
        <v>1338.5243484781358</v>
      </c>
      <c r="C12" s="33">
        <v>0.37209999999999999</v>
      </c>
      <c r="D12" s="33">
        <v>0.61</v>
      </c>
      <c r="E12" s="25"/>
    </row>
  </sheetData>
  <hyperlinks>
    <hyperlink ref="E1" location="'Valve List'!A1" display="ValveList"/>
  </hyperlinks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" sqref="E1"/>
    </sheetView>
  </sheetViews>
  <sheetFormatPr defaultRowHeight="15" x14ac:dyDescent="0.25"/>
  <cols>
    <col min="1" max="5" width="15.7109375" style="2" customWidth="1"/>
  </cols>
  <sheetData>
    <row r="1" spans="1:5" ht="15.75" thickBot="1" x14ac:dyDescent="0.3">
      <c r="A1" s="21" t="s">
        <v>17</v>
      </c>
      <c r="B1" s="22" t="s">
        <v>18</v>
      </c>
      <c r="C1" s="22" t="s">
        <v>19</v>
      </c>
      <c r="D1" s="22" t="s">
        <v>20</v>
      </c>
      <c r="E1" s="23" t="s">
        <v>21</v>
      </c>
    </row>
    <row r="2" spans="1:5" x14ac:dyDescent="0.25">
      <c r="A2" s="15">
        <v>0</v>
      </c>
      <c r="B2" s="16">
        <v>0</v>
      </c>
      <c r="C2" s="16">
        <v>0.68</v>
      </c>
      <c r="D2" s="16">
        <v>0.58099999999999996</v>
      </c>
      <c r="E2" s="24"/>
    </row>
    <row r="3" spans="1:5" x14ac:dyDescent="0.25">
      <c r="A3" s="15">
        <v>10</v>
      </c>
      <c r="B3" s="16">
        <v>3.28</v>
      </c>
      <c r="C3" s="16">
        <v>0.68</v>
      </c>
      <c r="D3" s="16">
        <v>0.60499999999999998</v>
      </c>
      <c r="E3" s="24"/>
    </row>
    <row r="4" spans="1:5" x14ac:dyDescent="0.25">
      <c r="A4" s="15">
        <v>20</v>
      </c>
      <c r="B4" s="16">
        <v>7.39</v>
      </c>
      <c r="C4" s="16">
        <v>0.68</v>
      </c>
      <c r="D4" s="16">
        <v>0.61699999999999999</v>
      </c>
      <c r="E4" s="24"/>
    </row>
    <row r="5" spans="1:5" x14ac:dyDescent="0.25">
      <c r="A5" s="15">
        <v>30</v>
      </c>
      <c r="B5" s="16">
        <v>12</v>
      </c>
      <c r="C5" s="16">
        <v>0.68</v>
      </c>
      <c r="D5" s="16">
        <v>0.64400000000000002</v>
      </c>
      <c r="E5" s="24"/>
    </row>
    <row r="6" spans="1:5" x14ac:dyDescent="0.25">
      <c r="A6" s="15">
        <v>40</v>
      </c>
      <c r="B6" s="16">
        <v>14.2</v>
      </c>
      <c r="C6" s="16">
        <v>0.68</v>
      </c>
      <c r="D6" s="16">
        <v>0.76400000000000001</v>
      </c>
      <c r="E6" s="24"/>
    </row>
    <row r="7" spans="1:5" x14ac:dyDescent="0.25">
      <c r="A7" s="15">
        <v>50</v>
      </c>
      <c r="B7" s="16">
        <v>14.9</v>
      </c>
      <c r="C7" s="16">
        <v>0.68</v>
      </c>
      <c r="D7" s="16">
        <v>0.79</v>
      </c>
      <c r="E7" s="24"/>
    </row>
    <row r="8" spans="1:5" x14ac:dyDescent="0.25">
      <c r="A8" s="15">
        <v>60</v>
      </c>
      <c r="B8" s="16">
        <v>15.3</v>
      </c>
      <c r="C8" s="16">
        <v>0.68</v>
      </c>
      <c r="D8" s="16">
        <v>0.80900000000000005</v>
      </c>
      <c r="E8" s="24"/>
    </row>
    <row r="9" spans="1:5" x14ac:dyDescent="0.25">
      <c r="A9" s="15">
        <v>70</v>
      </c>
      <c r="B9" s="16">
        <v>15.7</v>
      </c>
      <c r="C9" s="16">
        <v>0.68</v>
      </c>
      <c r="D9" s="16">
        <v>0.81299999999999994</v>
      </c>
      <c r="E9" s="24"/>
    </row>
    <row r="10" spans="1:5" x14ac:dyDescent="0.25">
      <c r="A10" s="15">
        <v>80</v>
      </c>
      <c r="B10" s="16">
        <v>16</v>
      </c>
      <c r="C10" s="16">
        <v>0.68</v>
      </c>
      <c r="D10" s="16">
        <v>0.79500000000000004</v>
      </c>
      <c r="E10" s="24"/>
    </row>
    <row r="11" spans="1:5" x14ac:dyDescent="0.25">
      <c r="A11" s="15">
        <v>90</v>
      </c>
      <c r="B11" s="16">
        <v>16.399999999999999</v>
      </c>
      <c r="C11" s="16">
        <v>0.68</v>
      </c>
      <c r="D11" s="16">
        <v>0.76800000000000002</v>
      </c>
      <c r="E11" s="24"/>
    </row>
    <row r="12" spans="1:5" ht="15.75" thickBot="1" x14ac:dyDescent="0.3">
      <c r="A12" s="18">
        <v>100</v>
      </c>
      <c r="B12" s="19">
        <v>16.8</v>
      </c>
      <c r="C12" s="19">
        <v>0.68</v>
      </c>
      <c r="D12" s="19"/>
      <c r="E12" s="25"/>
    </row>
  </sheetData>
  <hyperlinks>
    <hyperlink ref="E1" location="'Valve List'!A1" display="ValveList"/>
  </hyperlinks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C20" sqref="C20"/>
    </sheetView>
  </sheetViews>
  <sheetFormatPr defaultRowHeight="15" x14ac:dyDescent="0.25"/>
  <cols>
    <col min="1" max="5" width="15.7109375" style="2" customWidth="1"/>
  </cols>
  <sheetData>
    <row r="1" spans="1:5" ht="15.75" thickBot="1" x14ac:dyDescent="0.3">
      <c r="A1" s="21" t="s">
        <v>17</v>
      </c>
      <c r="B1" s="22" t="s">
        <v>18</v>
      </c>
      <c r="C1" s="22" t="s">
        <v>19</v>
      </c>
      <c r="D1" s="22" t="s">
        <v>20</v>
      </c>
      <c r="E1" s="23" t="s">
        <v>21</v>
      </c>
    </row>
    <row r="2" spans="1:5" x14ac:dyDescent="0.25">
      <c r="A2" s="15">
        <v>0</v>
      </c>
      <c r="B2" s="16">
        <v>0</v>
      </c>
      <c r="C2" s="16">
        <v>0.68</v>
      </c>
      <c r="D2" s="16">
        <v>0.58099999999999996</v>
      </c>
      <c r="E2" s="24"/>
    </row>
    <row r="3" spans="1:5" x14ac:dyDescent="0.25">
      <c r="A3" s="15">
        <v>10</v>
      </c>
      <c r="B3" s="16">
        <v>3.28</v>
      </c>
      <c r="C3" s="16">
        <v>0.68</v>
      </c>
      <c r="D3" s="16">
        <v>0.60499999999999998</v>
      </c>
      <c r="E3" s="24"/>
    </row>
    <row r="4" spans="1:5" x14ac:dyDescent="0.25">
      <c r="A4" s="15">
        <v>20</v>
      </c>
      <c r="B4" s="16">
        <v>7.39</v>
      </c>
      <c r="C4" s="16">
        <v>0.68</v>
      </c>
      <c r="D4" s="16">
        <v>0.61699999999999999</v>
      </c>
      <c r="E4" s="24"/>
    </row>
    <row r="5" spans="1:5" x14ac:dyDescent="0.25">
      <c r="A5" s="15">
        <v>30</v>
      </c>
      <c r="B5" s="16">
        <v>12</v>
      </c>
      <c r="C5" s="16">
        <v>0.68</v>
      </c>
      <c r="D5" s="16">
        <v>0.64400000000000002</v>
      </c>
      <c r="E5" s="24"/>
    </row>
    <row r="6" spans="1:5" x14ac:dyDescent="0.25">
      <c r="A6" s="15">
        <v>40</v>
      </c>
      <c r="B6" s="16">
        <v>14.2</v>
      </c>
      <c r="C6" s="16">
        <v>0.68</v>
      </c>
      <c r="D6" s="16">
        <v>0.76400000000000001</v>
      </c>
      <c r="E6" s="24"/>
    </row>
    <row r="7" spans="1:5" x14ac:dyDescent="0.25">
      <c r="A7" s="15">
        <v>50</v>
      </c>
      <c r="B7" s="16">
        <v>14.9</v>
      </c>
      <c r="C7" s="16">
        <v>0.68</v>
      </c>
      <c r="D7" s="16">
        <v>0.79</v>
      </c>
      <c r="E7" s="24"/>
    </row>
    <row r="8" spans="1:5" x14ac:dyDescent="0.25">
      <c r="A8" s="15">
        <v>60</v>
      </c>
      <c r="B8" s="16">
        <v>15.3</v>
      </c>
      <c r="C8" s="16">
        <v>0.68</v>
      </c>
      <c r="D8" s="16">
        <v>0.80900000000000005</v>
      </c>
      <c r="E8" s="24"/>
    </row>
    <row r="9" spans="1:5" x14ac:dyDescent="0.25">
      <c r="A9" s="15">
        <v>70</v>
      </c>
      <c r="B9" s="16">
        <v>15.7</v>
      </c>
      <c r="C9" s="16">
        <v>0.68</v>
      </c>
      <c r="D9" s="16">
        <v>0.81299999999999994</v>
      </c>
      <c r="E9" s="24"/>
    </row>
    <row r="10" spans="1:5" x14ac:dyDescent="0.25">
      <c r="A10" s="15">
        <v>80</v>
      </c>
      <c r="B10" s="16">
        <v>16</v>
      </c>
      <c r="C10" s="16">
        <v>0.68</v>
      </c>
      <c r="D10" s="16">
        <v>0.79500000000000004</v>
      </c>
      <c r="E10" s="24"/>
    </row>
    <row r="11" spans="1:5" x14ac:dyDescent="0.25">
      <c r="A11" s="15">
        <v>90</v>
      </c>
      <c r="B11" s="16">
        <v>16.399999999999999</v>
      </c>
      <c r="C11" s="16">
        <v>0.68</v>
      </c>
      <c r="D11" s="16">
        <v>0.76800000000000002</v>
      </c>
      <c r="E11" s="24"/>
    </row>
    <row r="12" spans="1:5" ht="15.75" thickBot="1" x14ac:dyDescent="0.3">
      <c r="A12" s="18">
        <v>100</v>
      </c>
      <c r="B12" s="19">
        <v>16.8</v>
      </c>
      <c r="C12" s="19">
        <v>0.68</v>
      </c>
      <c r="D12" s="19"/>
      <c r="E12" s="25"/>
    </row>
  </sheetData>
  <hyperlinks>
    <hyperlink ref="E1" location="'Valve List'!A1" display="ValveList"/>
  </hyperlinks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" sqref="E1"/>
    </sheetView>
  </sheetViews>
  <sheetFormatPr defaultRowHeight="15" x14ac:dyDescent="0.25"/>
  <cols>
    <col min="1" max="5" width="15.7109375" style="2" customWidth="1"/>
  </cols>
  <sheetData>
    <row r="1" spans="1:5" ht="15.75" thickBot="1" x14ac:dyDescent="0.3">
      <c r="A1" s="21" t="s">
        <v>17</v>
      </c>
      <c r="B1" s="22" t="s">
        <v>18</v>
      </c>
      <c r="C1" s="22" t="s">
        <v>19</v>
      </c>
      <c r="D1" s="22" t="s">
        <v>20</v>
      </c>
      <c r="E1" s="23" t="s">
        <v>21</v>
      </c>
    </row>
    <row r="2" spans="1:5" x14ac:dyDescent="0.25">
      <c r="A2" s="15">
        <v>0</v>
      </c>
      <c r="B2" s="16">
        <v>0</v>
      </c>
      <c r="C2" s="16">
        <v>0.68</v>
      </c>
      <c r="D2" s="16">
        <v>0.58099999999999996</v>
      </c>
      <c r="E2" s="24"/>
    </row>
    <row r="3" spans="1:5" x14ac:dyDescent="0.25">
      <c r="A3" s="15">
        <v>10</v>
      </c>
      <c r="B3" s="16">
        <v>3.28</v>
      </c>
      <c r="C3" s="16">
        <v>0.68</v>
      </c>
      <c r="D3" s="16">
        <v>0.60499999999999998</v>
      </c>
      <c r="E3" s="24"/>
    </row>
    <row r="4" spans="1:5" x14ac:dyDescent="0.25">
      <c r="A4" s="15">
        <v>20</v>
      </c>
      <c r="B4" s="16">
        <v>7.39</v>
      </c>
      <c r="C4" s="16">
        <v>0.68</v>
      </c>
      <c r="D4" s="16">
        <v>0.61699999999999999</v>
      </c>
      <c r="E4" s="24"/>
    </row>
    <row r="5" spans="1:5" x14ac:dyDescent="0.25">
      <c r="A5" s="15">
        <v>30</v>
      </c>
      <c r="B5" s="16">
        <v>12</v>
      </c>
      <c r="C5" s="16">
        <v>0.68</v>
      </c>
      <c r="D5" s="16">
        <v>0.64400000000000002</v>
      </c>
      <c r="E5" s="24"/>
    </row>
    <row r="6" spans="1:5" x14ac:dyDescent="0.25">
      <c r="A6" s="15">
        <v>40</v>
      </c>
      <c r="B6" s="16">
        <v>14.2</v>
      </c>
      <c r="C6" s="16">
        <v>0.68</v>
      </c>
      <c r="D6" s="16">
        <v>0.76400000000000001</v>
      </c>
      <c r="E6" s="24"/>
    </row>
    <row r="7" spans="1:5" x14ac:dyDescent="0.25">
      <c r="A7" s="15">
        <v>50</v>
      </c>
      <c r="B7" s="16">
        <v>14.9</v>
      </c>
      <c r="C7" s="16">
        <v>0.68</v>
      </c>
      <c r="D7" s="16">
        <v>0.79</v>
      </c>
      <c r="E7" s="24"/>
    </row>
    <row r="8" spans="1:5" x14ac:dyDescent="0.25">
      <c r="A8" s="15">
        <v>60</v>
      </c>
      <c r="B8" s="16">
        <v>15.3</v>
      </c>
      <c r="C8" s="16">
        <v>0.68</v>
      </c>
      <c r="D8" s="16">
        <v>0.80900000000000005</v>
      </c>
      <c r="E8" s="24"/>
    </row>
    <row r="9" spans="1:5" x14ac:dyDescent="0.25">
      <c r="A9" s="15">
        <v>70</v>
      </c>
      <c r="B9" s="16">
        <v>15.7</v>
      </c>
      <c r="C9" s="16">
        <v>0.68</v>
      </c>
      <c r="D9" s="16">
        <v>0.81299999999999994</v>
      </c>
      <c r="E9" s="24"/>
    </row>
    <row r="10" spans="1:5" x14ac:dyDescent="0.25">
      <c r="A10" s="15">
        <v>80</v>
      </c>
      <c r="B10" s="16">
        <v>16</v>
      </c>
      <c r="C10" s="16">
        <v>0.68</v>
      </c>
      <c r="D10" s="16">
        <v>0.79500000000000004</v>
      </c>
      <c r="E10" s="24"/>
    </row>
    <row r="11" spans="1:5" x14ac:dyDescent="0.25">
      <c r="A11" s="15">
        <v>90</v>
      </c>
      <c r="B11" s="16">
        <v>16.399999999999999</v>
      </c>
      <c r="C11" s="16">
        <v>0.68</v>
      </c>
      <c r="D11" s="16">
        <v>0.76800000000000002</v>
      </c>
      <c r="E11" s="24"/>
    </row>
    <row r="12" spans="1:5" ht="15.75" thickBot="1" x14ac:dyDescent="0.3">
      <c r="A12" s="18">
        <v>100</v>
      </c>
      <c r="B12" s="19">
        <v>16.8</v>
      </c>
      <c r="C12" s="19">
        <v>0.68</v>
      </c>
      <c r="D12" s="19"/>
      <c r="E12" s="25"/>
    </row>
  </sheetData>
  <hyperlinks>
    <hyperlink ref="E1" location="'Valve List'!A1" display="ValveList"/>
  </hyperlinks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B26" sqref="B26:B27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12" t="s">
        <v>17</v>
      </c>
      <c r="B1" s="13" t="s">
        <v>18</v>
      </c>
      <c r="C1" s="13" t="s">
        <v>19</v>
      </c>
      <c r="D1" s="13" t="s">
        <v>20</v>
      </c>
      <c r="E1" s="14" t="s">
        <v>21</v>
      </c>
    </row>
    <row r="2" spans="1:5" x14ac:dyDescent="0.25">
      <c r="A2" s="30">
        <v>0</v>
      </c>
      <c r="B2" s="28">
        <v>0</v>
      </c>
      <c r="C2" s="28">
        <v>0</v>
      </c>
      <c r="D2" s="28">
        <v>0</v>
      </c>
      <c r="E2" s="26"/>
    </row>
    <row r="3" spans="1:5" x14ac:dyDescent="0.25">
      <c r="A3" s="30">
        <v>10</v>
      </c>
      <c r="B3" s="28">
        <v>0</v>
      </c>
      <c r="C3" s="28">
        <v>0</v>
      </c>
      <c r="D3" s="28">
        <v>0</v>
      </c>
      <c r="E3" s="26"/>
    </row>
    <row r="4" spans="1:5" x14ac:dyDescent="0.25">
      <c r="A4" s="30">
        <v>25</v>
      </c>
      <c r="B4" s="28">
        <v>18.986232644492688</v>
      </c>
      <c r="C4" s="28">
        <v>0.36</v>
      </c>
      <c r="D4" s="28">
        <v>0.6</v>
      </c>
      <c r="E4" s="26"/>
    </row>
    <row r="5" spans="1:5" x14ac:dyDescent="0.25">
      <c r="A5" s="30">
        <v>30</v>
      </c>
      <c r="B5" s="28">
        <v>44.383454121572619</v>
      </c>
      <c r="C5" s="28">
        <v>0.38651089000000005</v>
      </c>
      <c r="D5" s="28">
        <v>0.62170000000000003</v>
      </c>
      <c r="E5" s="26"/>
    </row>
    <row r="6" spans="1:5" x14ac:dyDescent="0.25">
      <c r="A6" s="30">
        <v>40</v>
      </c>
      <c r="B6" s="28">
        <v>142.05858314674643</v>
      </c>
      <c r="C6" s="28">
        <v>0.38254225000000008</v>
      </c>
      <c r="D6" s="28">
        <v>0.61850000000000005</v>
      </c>
      <c r="E6" s="26"/>
    </row>
    <row r="7" spans="1:5" x14ac:dyDescent="0.25">
      <c r="A7" s="30">
        <v>50</v>
      </c>
      <c r="B7" s="28">
        <v>260.93930660910786</v>
      </c>
      <c r="C7" s="28">
        <v>0.35164899999999999</v>
      </c>
      <c r="D7" s="28">
        <v>0.59299999999999997</v>
      </c>
      <c r="E7" s="26"/>
    </row>
    <row r="8" spans="1:5" x14ac:dyDescent="0.25">
      <c r="A8" s="30">
        <v>60</v>
      </c>
      <c r="B8" s="28">
        <v>457.75779764190349</v>
      </c>
      <c r="C8" s="28">
        <v>0.33524099999999996</v>
      </c>
      <c r="D8" s="28">
        <v>0.57899999999999996</v>
      </c>
      <c r="E8" s="26"/>
    </row>
    <row r="9" spans="1:5" x14ac:dyDescent="0.25">
      <c r="A9" s="30">
        <v>70</v>
      </c>
      <c r="B9" s="28">
        <v>777.14975431228527</v>
      </c>
      <c r="C9" s="28">
        <v>0.26936100000000002</v>
      </c>
      <c r="D9" s="28">
        <v>0.51900000000000002</v>
      </c>
      <c r="E9" s="26"/>
    </row>
    <row r="10" spans="1:5" x14ac:dyDescent="0.25">
      <c r="A10" s="30">
        <v>80</v>
      </c>
      <c r="B10" s="28">
        <v>984.39348661726467</v>
      </c>
      <c r="C10" s="28">
        <v>0.28462224999999997</v>
      </c>
      <c r="D10" s="28">
        <v>0.53349999999999997</v>
      </c>
      <c r="E10" s="26"/>
    </row>
    <row r="11" spans="1:5" x14ac:dyDescent="0.25">
      <c r="A11" s="30">
        <v>90</v>
      </c>
      <c r="B11" s="28">
        <v>1115.0442453350299</v>
      </c>
      <c r="C11" s="28">
        <v>0.33639999999999998</v>
      </c>
      <c r="D11" s="28">
        <v>0.57999999999999996</v>
      </c>
      <c r="E11" s="26"/>
    </row>
    <row r="12" spans="1:5" ht="15.75" thickBot="1" x14ac:dyDescent="0.3">
      <c r="A12" s="31">
        <v>100</v>
      </c>
      <c r="B12" s="29">
        <v>1145.7583178945802</v>
      </c>
      <c r="C12" s="29">
        <v>0.37209999999999999</v>
      </c>
      <c r="D12" s="29">
        <v>0.61</v>
      </c>
      <c r="E12" s="27"/>
    </row>
  </sheetData>
  <hyperlinks>
    <hyperlink ref="E1" location="'Valve List'!A1" display="ValveList"/>
  </hyperlinks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L29" sqref="L29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21" t="s">
        <v>17</v>
      </c>
      <c r="B1" s="22" t="s">
        <v>18</v>
      </c>
      <c r="C1" s="22" t="s">
        <v>19</v>
      </c>
      <c r="D1" s="22" t="s">
        <v>20</v>
      </c>
      <c r="E1" s="23" t="s">
        <v>21</v>
      </c>
    </row>
    <row r="2" spans="1:5" x14ac:dyDescent="0.25">
      <c r="A2" s="15">
        <v>0</v>
      </c>
      <c r="B2" s="16">
        <v>5</v>
      </c>
      <c r="C2" s="16">
        <v>0.68</v>
      </c>
      <c r="D2" s="16">
        <v>0.58099999999999996</v>
      </c>
      <c r="E2" s="24"/>
    </row>
    <row r="3" spans="1:5" x14ac:dyDescent="0.25">
      <c r="A3" s="15">
        <v>10</v>
      </c>
      <c r="B3" s="16">
        <v>10</v>
      </c>
      <c r="C3" s="16">
        <v>0.68</v>
      </c>
      <c r="D3" s="16">
        <v>0.60499999999999998</v>
      </c>
      <c r="E3" s="24"/>
    </row>
    <row r="4" spans="1:5" x14ac:dyDescent="0.25">
      <c r="A4" s="15">
        <v>20</v>
      </c>
      <c r="B4" s="16">
        <v>15</v>
      </c>
      <c r="C4" s="16">
        <v>0.68</v>
      </c>
      <c r="D4" s="16">
        <v>0.61699999999999999</v>
      </c>
      <c r="E4" s="24"/>
    </row>
    <row r="5" spans="1:5" x14ac:dyDescent="0.25">
      <c r="A5" s="15">
        <v>30</v>
      </c>
      <c r="B5" s="16">
        <v>20</v>
      </c>
      <c r="C5" s="16">
        <v>0.68</v>
      </c>
      <c r="D5" s="16">
        <v>0.64400000000000002</v>
      </c>
      <c r="E5" s="24"/>
    </row>
    <row r="6" spans="1:5" x14ac:dyDescent="0.25">
      <c r="A6" s="15">
        <v>40</v>
      </c>
      <c r="B6" s="16">
        <v>25</v>
      </c>
      <c r="C6" s="16">
        <v>0.68</v>
      </c>
      <c r="D6" s="16">
        <v>0.76400000000000001</v>
      </c>
      <c r="E6" s="24"/>
    </row>
    <row r="7" spans="1:5" x14ac:dyDescent="0.25">
      <c r="A7" s="15">
        <v>50</v>
      </c>
      <c r="B7" s="16">
        <v>30</v>
      </c>
      <c r="C7" s="16">
        <v>0.68</v>
      </c>
      <c r="D7" s="16">
        <v>0.79</v>
      </c>
      <c r="E7" s="24"/>
    </row>
    <row r="8" spans="1:5" x14ac:dyDescent="0.25">
      <c r="A8" s="15">
        <v>60</v>
      </c>
      <c r="B8" s="16">
        <v>35</v>
      </c>
      <c r="C8" s="16">
        <v>0.68</v>
      </c>
      <c r="D8" s="16">
        <v>0.80900000000000005</v>
      </c>
      <c r="E8" s="24"/>
    </row>
    <row r="9" spans="1:5" x14ac:dyDescent="0.25">
      <c r="A9" s="15">
        <v>70</v>
      </c>
      <c r="B9" s="16">
        <v>40</v>
      </c>
      <c r="C9" s="16">
        <v>0.68</v>
      </c>
      <c r="D9" s="16">
        <v>0.81299999999999994</v>
      </c>
      <c r="E9" s="24"/>
    </row>
    <row r="10" spans="1:5" x14ac:dyDescent="0.25">
      <c r="A10" s="15">
        <v>80</v>
      </c>
      <c r="B10" s="16">
        <v>45</v>
      </c>
      <c r="C10" s="16">
        <v>0.68</v>
      </c>
      <c r="D10" s="16">
        <v>0.79500000000000004</v>
      </c>
      <c r="E10" s="24"/>
    </row>
    <row r="11" spans="1:5" x14ac:dyDescent="0.25">
      <c r="A11" s="15">
        <v>90</v>
      </c>
      <c r="B11" s="16">
        <v>50</v>
      </c>
      <c r="C11" s="16">
        <v>0.68</v>
      </c>
      <c r="D11" s="16">
        <v>0.76800000000000002</v>
      </c>
      <c r="E11" s="24"/>
    </row>
    <row r="12" spans="1:5" ht="15.75" thickBot="1" x14ac:dyDescent="0.3">
      <c r="A12" s="18">
        <v>100</v>
      </c>
      <c r="B12" s="19">
        <v>60</v>
      </c>
      <c r="C12" s="19">
        <v>0.68</v>
      </c>
      <c r="D12" s="19">
        <v>0.74</v>
      </c>
      <c r="E12" s="25"/>
    </row>
  </sheetData>
  <hyperlinks>
    <hyperlink ref="E1" location="'Valve List'!A1" display="ValveList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38" sqref="D38:D39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35" t="s">
        <v>17</v>
      </c>
      <c r="B1" s="36" t="s">
        <v>18</v>
      </c>
      <c r="C1" s="36" t="s">
        <v>19</v>
      </c>
      <c r="D1" s="36" t="s">
        <v>20</v>
      </c>
      <c r="E1" s="23" t="s">
        <v>21</v>
      </c>
    </row>
    <row r="2" spans="1:5" x14ac:dyDescent="0.25">
      <c r="A2" s="40">
        <v>0</v>
      </c>
      <c r="B2" s="37">
        <v>0</v>
      </c>
      <c r="C2" s="37">
        <v>0</v>
      </c>
      <c r="D2" s="37">
        <v>0</v>
      </c>
      <c r="E2" s="24"/>
    </row>
    <row r="3" spans="1:5" x14ac:dyDescent="0.25">
      <c r="A3" s="40">
        <v>10</v>
      </c>
      <c r="B3" s="37">
        <v>110.55713754770203</v>
      </c>
      <c r="C3" s="37">
        <v>0.61622500000000002</v>
      </c>
      <c r="D3" s="37">
        <v>0.78500000000000003</v>
      </c>
      <c r="E3" s="24"/>
    </row>
    <row r="4" spans="1:5" x14ac:dyDescent="0.25">
      <c r="A4" s="40">
        <v>20</v>
      </c>
      <c r="B4" s="37">
        <v>127.0771695950598</v>
      </c>
      <c r="C4" s="37">
        <v>0.61622500000000002</v>
      </c>
      <c r="D4" s="37">
        <v>0.78500000000000003</v>
      </c>
      <c r="E4" s="24"/>
    </row>
    <row r="5" spans="1:5" x14ac:dyDescent="0.25">
      <c r="A5" s="40">
        <v>30</v>
      </c>
      <c r="B5" s="37">
        <v>146.06571217822966</v>
      </c>
      <c r="C5" s="37">
        <v>0.61622500000000002</v>
      </c>
      <c r="D5" s="37">
        <v>0.78500000000000003</v>
      </c>
      <c r="E5" s="24"/>
    </row>
    <row r="6" spans="1:5" x14ac:dyDescent="0.25">
      <c r="A6" s="40">
        <v>40</v>
      </c>
      <c r="B6" s="37">
        <v>167.89162319336742</v>
      </c>
      <c r="C6" s="37">
        <v>0.61622500000000002</v>
      </c>
      <c r="D6" s="37">
        <v>0.78500000000000003</v>
      </c>
      <c r="E6" s="24"/>
    </row>
    <row r="7" spans="1:5" x14ac:dyDescent="0.25">
      <c r="A7" s="40">
        <v>50</v>
      </c>
      <c r="B7" s="37">
        <v>192.97887723375567</v>
      </c>
      <c r="C7" s="37">
        <v>0.61622500000000002</v>
      </c>
      <c r="D7" s="37">
        <v>0.78500000000000003</v>
      </c>
      <c r="E7" s="24"/>
    </row>
    <row r="8" spans="1:5" x14ac:dyDescent="0.25">
      <c r="A8" s="40">
        <v>60</v>
      </c>
      <c r="B8" s="37">
        <v>221.81480141810997</v>
      </c>
      <c r="C8" s="37">
        <v>0.61622500000000002</v>
      </c>
      <c r="D8" s="37">
        <v>0.78500000000000003</v>
      </c>
      <c r="E8" s="24"/>
    </row>
    <row r="9" spans="1:5" x14ac:dyDescent="0.25">
      <c r="A9" s="40">
        <v>70</v>
      </c>
      <c r="B9" s="37">
        <v>254.95954185989652</v>
      </c>
      <c r="C9" s="37">
        <v>0.61622500000000002</v>
      </c>
      <c r="D9" s="37">
        <v>0.78500000000000003</v>
      </c>
      <c r="E9" s="24"/>
    </row>
    <row r="10" spans="1:5" x14ac:dyDescent="0.25">
      <c r="A10" s="40">
        <v>80</v>
      </c>
      <c r="B10" s="37">
        <v>293.05694466654774</v>
      </c>
      <c r="C10" s="37">
        <v>0.61622500000000002</v>
      </c>
      <c r="D10" s="37">
        <v>0.78500000000000003</v>
      </c>
      <c r="E10" s="24"/>
    </row>
    <row r="11" spans="1:5" x14ac:dyDescent="0.25">
      <c r="A11" s="40">
        <v>90</v>
      </c>
      <c r="B11" s="37">
        <v>336.84706283511235</v>
      </c>
      <c r="C11" s="37">
        <v>0.61622500000000002</v>
      </c>
      <c r="D11" s="37">
        <v>0.78500000000000003</v>
      </c>
      <c r="E11" s="24"/>
    </row>
    <row r="12" spans="1:5" ht="15.75" thickBot="1" x14ac:dyDescent="0.3">
      <c r="A12" s="41">
        <v>100</v>
      </c>
      <c r="B12" s="39">
        <v>387.18053199438202</v>
      </c>
      <c r="C12" s="39">
        <v>0.61622500000000002</v>
      </c>
      <c r="D12" s="39">
        <v>0.78500000000000003</v>
      </c>
      <c r="E12" s="25"/>
    </row>
  </sheetData>
  <hyperlinks>
    <hyperlink ref="E1" location="'Valve List'!A1" display="ValveList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38" sqref="D38:D39"/>
    </sheetView>
  </sheetViews>
  <sheetFormatPr defaultRowHeight="15" x14ac:dyDescent="0.25"/>
  <cols>
    <col min="1" max="5" width="15.7109375" style="2" customWidth="1"/>
  </cols>
  <sheetData>
    <row r="1" spans="1:5" ht="15.75" thickBot="1" x14ac:dyDescent="0.3">
      <c r="A1" s="35" t="s">
        <v>17</v>
      </c>
      <c r="B1" s="36" t="s">
        <v>18</v>
      </c>
      <c r="C1" s="36" t="s">
        <v>19</v>
      </c>
      <c r="D1" s="36" t="s">
        <v>20</v>
      </c>
      <c r="E1" s="23" t="s">
        <v>21</v>
      </c>
    </row>
    <row r="2" spans="1:5" x14ac:dyDescent="0.25">
      <c r="A2" s="15">
        <v>0</v>
      </c>
      <c r="B2" s="16">
        <v>0</v>
      </c>
      <c r="C2" s="16">
        <v>0</v>
      </c>
      <c r="D2" s="16">
        <v>0</v>
      </c>
      <c r="E2" s="24"/>
    </row>
    <row r="3" spans="1:5" x14ac:dyDescent="0.25">
      <c r="A3" s="15">
        <v>10</v>
      </c>
      <c r="B3" s="16">
        <v>177.82355586572021</v>
      </c>
      <c r="C3" s="16">
        <v>0.61622500000000002</v>
      </c>
      <c r="D3" s="16">
        <v>0.78500000000000003</v>
      </c>
      <c r="E3" s="24"/>
    </row>
    <row r="4" spans="1:5" x14ac:dyDescent="0.25">
      <c r="A4" s="15">
        <v>20</v>
      </c>
      <c r="B4" s="16">
        <v>209.20418337143556</v>
      </c>
      <c r="C4" s="16">
        <v>0.61622500000000002</v>
      </c>
      <c r="D4" s="16">
        <v>0.78500000000000003</v>
      </c>
      <c r="E4" s="24"/>
    </row>
    <row r="5" spans="1:5" x14ac:dyDescent="0.25">
      <c r="A5" s="15">
        <v>30</v>
      </c>
      <c r="B5" s="16">
        <v>246.12256867227714</v>
      </c>
      <c r="C5" s="16">
        <v>0.61622500000000002</v>
      </c>
      <c r="D5" s="16">
        <v>0.78500000000000003</v>
      </c>
      <c r="E5" s="24"/>
    </row>
    <row r="6" spans="1:5" x14ac:dyDescent="0.25">
      <c r="A6" s="15">
        <v>40</v>
      </c>
      <c r="B6" s="16">
        <v>289.55596314385548</v>
      </c>
      <c r="C6" s="16">
        <v>0.61622500000000002</v>
      </c>
      <c r="D6" s="16">
        <v>0.78500000000000003</v>
      </c>
      <c r="E6" s="24"/>
    </row>
    <row r="7" spans="1:5" x14ac:dyDescent="0.25">
      <c r="A7" s="15">
        <v>50</v>
      </c>
      <c r="B7" s="16">
        <v>340.65407428688883</v>
      </c>
      <c r="C7" s="16">
        <v>0.61622500000000002</v>
      </c>
      <c r="D7" s="16">
        <v>0.78500000000000003</v>
      </c>
      <c r="E7" s="24"/>
    </row>
    <row r="8" spans="1:5" x14ac:dyDescent="0.25">
      <c r="A8" s="15">
        <v>60</v>
      </c>
      <c r="B8" s="16">
        <v>400.7694991610457</v>
      </c>
      <c r="C8" s="16">
        <v>0.61622500000000002</v>
      </c>
      <c r="D8" s="16">
        <v>0.78500000000000003</v>
      </c>
      <c r="E8" s="24"/>
    </row>
    <row r="9" spans="1:5" x14ac:dyDescent="0.25">
      <c r="A9" s="15">
        <v>70</v>
      </c>
      <c r="B9" s="16">
        <v>471.49352842475969</v>
      </c>
      <c r="C9" s="16">
        <v>0.61622500000000002</v>
      </c>
      <c r="D9" s="16">
        <v>0.78500000000000003</v>
      </c>
      <c r="E9" s="24"/>
    </row>
    <row r="10" spans="1:5" x14ac:dyDescent="0.25">
      <c r="A10" s="15">
        <v>80</v>
      </c>
      <c r="B10" s="16">
        <v>554.69826873501142</v>
      </c>
      <c r="C10" s="16">
        <v>0.61622500000000002</v>
      </c>
      <c r="D10" s="16">
        <v>0.78500000000000003</v>
      </c>
      <c r="E10" s="24"/>
    </row>
    <row r="11" spans="1:5" x14ac:dyDescent="0.25">
      <c r="A11" s="15">
        <v>90</v>
      </c>
      <c r="B11" s="16">
        <v>652.58619851177821</v>
      </c>
      <c r="C11" s="16">
        <v>0.61622500000000002</v>
      </c>
      <c r="D11" s="16">
        <v>0.78500000000000003</v>
      </c>
      <c r="E11" s="24"/>
    </row>
    <row r="12" spans="1:5" ht="15.75" thickBot="1" x14ac:dyDescent="0.3">
      <c r="A12" s="18">
        <v>100</v>
      </c>
      <c r="B12" s="19">
        <v>767.7484688373861</v>
      </c>
      <c r="C12" s="19">
        <v>0.61622500000000002</v>
      </c>
      <c r="D12" s="19">
        <v>0.78500000000000003</v>
      </c>
      <c r="E12" s="25"/>
    </row>
  </sheetData>
  <hyperlinks>
    <hyperlink ref="E1" location="'Valve List'!A1" display="ValveList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38" sqref="D38:D39"/>
    </sheetView>
  </sheetViews>
  <sheetFormatPr defaultRowHeight="15" x14ac:dyDescent="0.25"/>
  <cols>
    <col min="1" max="5" width="15.7109375" style="2" customWidth="1"/>
  </cols>
  <sheetData>
    <row r="1" spans="1:5" ht="15.75" thickBot="1" x14ac:dyDescent="0.3">
      <c r="A1" s="35" t="s">
        <v>17</v>
      </c>
      <c r="B1" s="36" t="s">
        <v>18</v>
      </c>
      <c r="C1" s="36" t="s">
        <v>19</v>
      </c>
      <c r="D1" s="36" t="s">
        <v>20</v>
      </c>
      <c r="E1" s="23" t="s">
        <v>21</v>
      </c>
    </row>
    <row r="2" spans="1:5" x14ac:dyDescent="0.25">
      <c r="A2" s="15">
        <v>0</v>
      </c>
      <c r="B2" s="16">
        <v>0</v>
      </c>
      <c r="C2" s="16">
        <v>0</v>
      </c>
      <c r="D2" s="16">
        <v>0</v>
      </c>
      <c r="E2" s="24"/>
    </row>
    <row r="3" spans="1:5" x14ac:dyDescent="0.25">
      <c r="A3" s="15">
        <v>10</v>
      </c>
      <c r="B3" s="16">
        <v>191.8426310381796</v>
      </c>
      <c r="C3" s="16">
        <v>0.61622500000000002</v>
      </c>
      <c r="D3" s="16">
        <v>0.78500000000000003</v>
      </c>
      <c r="E3" s="24"/>
    </row>
    <row r="4" spans="1:5" x14ac:dyDescent="0.25">
      <c r="A4" s="15">
        <v>20</v>
      </c>
      <c r="B4" s="16">
        <v>233.954428095341</v>
      </c>
      <c r="C4" s="16">
        <v>0.61622500000000002</v>
      </c>
      <c r="D4" s="16">
        <v>0.78500000000000003</v>
      </c>
      <c r="E4" s="24"/>
    </row>
    <row r="5" spans="1:5" x14ac:dyDescent="0.25">
      <c r="A5" s="15">
        <v>30</v>
      </c>
      <c r="B5" s="16">
        <v>285.31027816505002</v>
      </c>
      <c r="C5" s="16">
        <v>0.61622500000000002</v>
      </c>
      <c r="D5" s="16">
        <v>0.78500000000000003</v>
      </c>
      <c r="E5" s="24"/>
    </row>
    <row r="6" spans="1:5" x14ac:dyDescent="0.25">
      <c r="A6" s="15">
        <v>40</v>
      </c>
      <c r="B6" s="16">
        <v>347.93936361591466</v>
      </c>
      <c r="C6" s="16">
        <v>0.61622500000000002</v>
      </c>
      <c r="D6" s="16">
        <v>0.78500000000000003</v>
      </c>
      <c r="E6" s="24"/>
    </row>
    <row r="7" spans="1:5" x14ac:dyDescent="0.25">
      <c r="A7" s="15">
        <v>50</v>
      </c>
      <c r="B7" s="16">
        <v>424.31629709257885</v>
      </c>
      <c r="C7" s="16">
        <v>0.61622500000000002</v>
      </c>
      <c r="D7" s="16">
        <v>0.78500000000000003</v>
      </c>
      <c r="E7" s="24"/>
    </row>
    <row r="8" spans="1:5" x14ac:dyDescent="0.25">
      <c r="A8" s="15">
        <v>60</v>
      </c>
      <c r="B8" s="16">
        <v>517.45889889338889</v>
      </c>
      <c r="C8" s="16">
        <v>0.61622500000000002</v>
      </c>
      <c r="D8" s="16">
        <v>0.78500000000000003</v>
      </c>
      <c r="E8" s="24"/>
    </row>
    <row r="9" spans="1:5" x14ac:dyDescent="0.25">
      <c r="A9" s="15">
        <v>70</v>
      </c>
      <c r="B9" s="16">
        <v>631.04743767486457</v>
      </c>
      <c r="C9" s="16">
        <v>0.61622500000000002</v>
      </c>
      <c r="D9" s="16">
        <v>0.78500000000000003</v>
      </c>
      <c r="E9" s="24"/>
    </row>
    <row r="10" spans="1:5" x14ac:dyDescent="0.25">
      <c r="A10" s="15">
        <v>80</v>
      </c>
      <c r="B10" s="16">
        <v>769.57004594495686</v>
      </c>
      <c r="C10" s="16">
        <v>0.61622500000000002</v>
      </c>
      <c r="D10" s="16">
        <v>0.78500000000000003</v>
      </c>
      <c r="E10" s="24"/>
    </row>
    <row r="11" spans="1:5" x14ac:dyDescent="0.25">
      <c r="A11" s="15">
        <v>90</v>
      </c>
      <c r="B11" s="16">
        <v>938.5000560304353</v>
      </c>
      <c r="C11" s="16">
        <v>0.61622500000000002</v>
      </c>
      <c r="D11" s="16">
        <v>0.78500000000000003</v>
      </c>
      <c r="E11" s="24"/>
    </row>
    <row r="12" spans="1:5" ht="15.75" thickBot="1" x14ac:dyDescent="0.3">
      <c r="A12" s="18">
        <v>100</v>
      </c>
      <c r="B12" s="19">
        <v>1144.5122634517504</v>
      </c>
      <c r="C12" s="19">
        <v>0.61622500000000002</v>
      </c>
      <c r="D12" s="19">
        <v>0.78500000000000003</v>
      </c>
      <c r="E12" s="25"/>
    </row>
  </sheetData>
  <hyperlinks>
    <hyperlink ref="E1" location="'Valve List'!A1" display="ValveList"/>
  </hyperlink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38" sqref="D38:D39"/>
    </sheetView>
  </sheetViews>
  <sheetFormatPr defaultRowHeight="15" x14ac:dyDescent="0.25"/>
  <cols>
    <col min="1" max="6" width="15.7109375" customWidth="1"/>
  </cols>
  <sheetData>
    <row r="1" spans="1:5" ht="15.75" thickBot="1" x14ac:dyDescent="0.3">
      <c r="A1" s="35" t="s">
        <v>17</v>
      </c>
      <c r="B1" s="36" t="s">
        <v>18</v>
      </c>
      <c r="C1" s="36" t="s">
        <v>19</v>
      </c>
      <c r="D1" s="36" t="s">
        <v>20</v>
      </c>
      <c r="E1" s="23" t="s">
        <v>21</v>
      </c>
    </row>
    <row r="2" spans="1:5" x14ac:dyDescent="0.25">
      <c r="A2" s="40">
        <v>0</v>
      </c>
      <c r="B2" s="37">
        <v>0</v>
      </c>
      <c r="C2" s="37">
        <v>0</v>
      </c>
      <c r="D2" s="37">
        <v>0</v>
      </c>
      <c r="E2" s="24"/>
    </row>
    <row r="3" spans="1:5" x14ac:dyDescent="0.25">
      <c r="A3" s="40">
        <v>10</v>
      </c>
      <c r="B3" s="37">
        <v>220.07140150360379</v>
      </c>
      <c r="C3" s="37">
        <v>0.25</v>
      </c>
      <c r="D3" s="37">
        <v>0.5</v>
      </c>
      <c r="E3" s="24"/>
    </row>
    <row r="4" spans="1:5" x14ac:dyDescent="0.25">
      <c r="A4" s="40">
        <v>20</v>
      </c>
      <c r="B4" s="37">
        <v>437.31118084431722</v>
      </c>
      <c r="C4" s="37">
        <v>0.40960000000000002</v>
      </c>
      <c r="D4" s="37">
        <v>0.64</v>
      </c>
      <c r="E4" s="24"/>
    </row>
    <row r="5" spans="1:5" x14ac:dyDescent="0.25">
      <c r="A5" s="40">
        <v>30</v>
      </c>
      <c r="B5" s="37">
        <v>664.38926826199395</v>
      </c>
      <c r="C5" s="37">
        <v>0.53289999999999993</v>
      </c>
      <c r="D5" s="37">
        <v>0.73</v>
      </c>
      <c r="E5" s="24"/>
    </row>
    <row r="6" spans="1:5" x14ac:dyDescent="0.25">
      <c r="A6" s="40">
        <v>40</v>
      </c>
      <c r="B6" s="37">
        <v>944.35978909210371</v>
      </c>
      <c r="C6" s="37">
        <v>0.47609999999999991</v>
      </c>
      <c r="D6" s="37">
        <v>0.69</v>
      </c>
      <c r="E6" s="24"/>
    </row>
    <row r="7" spans="1:5" x14ac:dyDescent="0.25">
      <c r="A7" s="40">
        <v>50</v>
      </c>
      <c r="B7" s="37">
        <v>1085.690320033347</v>
      </c>
      <c r="C7" s="37">
        <v>0.72249999999999992</v>
      </c>
      <c r="D7" s="37">
        <v>0.85</v>
      </c>
      <c r="E7" s="24"/>
    </row>
    <row r="8" spans="1:5" x14ac:dyDescent="0.25">
      <c r="A8" s="40">
        <v>60</v>
      </c>
      <c r="B8" s="37">
        <v>1147.7574480502428</v>
      </c>
      <c r="C8" s="37">
        <v>0.75690000000000002</v>
      </c>
      <c r="D8" s="37">
        <v>0.87</v>
      </c>
      <c r="E8" s="24"/>
    </row>
    <row r="9" spans="1:5" x14ac:dyDescent="0.25">
      <c r="A9" s="40">
        <v>70</v>
      </c>
      <c r="B9" s="37">
        <v>1216.1400189328795</v>
      </c>
      <c r="C9" s="37">
        <v>0.68889999999999996</v>
      </c>
      <c r="D9" s="37">
        <v>0.83</v>
      </c>
      <c r="E9" s="24"/>
    </row>
    <row r="10" spans="1:5" x14ac:dyDescent="0.25">
      <c r="A10" s="40">
        <v>80</v>
      </c>
      <c r="B10" s="37">
        <v>1314.2861014953289</v>
      </c>
      <c r="C10" s="37">
        <v>0.54022499999999996</v>
      </c>
      <c r="D10" s="37">
        <v>0.73499999999999999</v>
      </c>
      <c r="E10" s="24"/>
    </row>
    <row r="11" spans="1:5" x14ac:dyDescent="0.25">
      <c r="A11" s="40">
        <v>90</v>
      </c>
      <c r="B11" s="37">
        <v>1323.1382921661962</v>
      </c>
      <c r="C11" s="37">
        <v>0.47609999999999991</v>
      </c>
      <c r="D11" s="37">
        <v>0.69</v>
      </c>
      <c r="E11" s="24"/>
    </row>
    <row r="12" spans="1:5" ht="15.75" thickBot="1" x14ac:dyDescent="0.3">
      <c r="A12" s="41">
        <v>100</v>
      </c>
      <c r="B12" s="39">
        <v>1338.6455999460391</v>
      </c>
      <c r="C12" s="39">
        <v>0.37209999999999999</v>
      </c>
      <c r="D12" s="39">
        <v>0.61</v>
      </c>
      <c r="E12" s="25"/>
    </row>
  </sheetData>
  <hyperlinks>
    <hyperlink ref="E1" location="'Valve List'!A1" display="ValveList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38" sqref="D38:D39"/>
    </sheetView>
  </sheetViews>
  <sheetFormatPr defaultRowHeight="15" x14ac:dyDescent="0.25"/>
  <cols>
    <col min="1" max="5" width="15.7109375" style="2" customWidth="1"/>
  </cols>
  <sheetData>
    <row r="1" spans="1:5" ht="15.75" thickBot="1" x14ac:dyDescent="0.3">
      <c r="A1" s="35" t="s">
        <v>17</v>
      </c>
      <c r="B1" s="36" t="s">
        <v>18</v>
      </c>
      <c r="C1" s="36" t="s">
        <v>19</v>
      </c>
      <c r="D1" s="36" t="s">
        <v>20</v>
      </c>
      <c r="E1" s="23" t="s">
        <v>21</v>
      </c>
    </row>
    <row r="2" spans="1:5" x14ac:dyDescent="0.25">
      <c r="A2" s="40">
        <v>0</v>
      </c>
      <c r="B2" s="37">
        <v>0</v>
      </c>
      <c r="C2" s="37">
        <v>0</v>
      </c>
      <c r="D2" s="37">
        <v>0</v>
      </c>
      <c r="E2" s="24"/>
    </row>
    <row r="3" spans="1:5" x14ac:dyDescent="0.25">
      <c r="A3" s="40">
        <v>10</v>
      </c>
      <c r="B3" s="37">
        <v>489.67725984034814</v>
      </c>
      <c r="C3" s="37">
        <v>0.61622500000000002</v>
      </c>
      <c r="D3" s="37">
        <v>0.78500000000000003</v>
      </c>
      <c r="E3" s="24"/>
    </row>
    <row r="4" spans="1:5" x14ac:dyDescent="0.25">
      <c r="A4" s="40">
        <v>20</v>
      </c>
      <c r="B4" s="37">
        <v>589.97260221728698</v>
      </c>
      <c r="C4" s="37">
        <v>0.61622500000000002</v>
      </c>
      <c r="D4" s="37">
        <v>0.78500000000000003</v>
      </c>
      <c r="E4" s="24"/>
    </row>
    <row r="5" spans="1:5" x14ac:dyDescent="0.25">
      <c r="A5" s="40">
        <v>30</v>
      </c>
      <c r="B5" s="37">
        <v>710.81036411721323</v>
      </c>
      <c r="C5" s="37">
        <v>0.61622500000000002</v>
      </c>
      <c r="D5" s="37">
        <v>0.78500000000000003</v>
      </c>
      <c r="E5" s="24"/>
    </row>
    <row r="6" spans="1:5" x14ac:dyDescent="0.25">
      <c r="A6" s="40">
        <v>40</v>
      </c>
      <c r="B6" s="37">
        <v>856.3980290568835</v>
      </c>
      <c r="C6" s="37">
        <v>0.61622500000000002</v>
      </c>
      <c r="D6" s="37">
        <v>0.78500000000000003</v>
      </c>
      <c r="E6" s="24"/>
    </row>
    <row r="7" spans="1:5" x14ac:dyDescent="0.25">
      <c r="A7" s="40">
        <v>50</v>
      </c>
      <c r="B7" s="37">
        <v>1031.8048542854019</v>
      </c>
      <c r="C7" s="37">
        <v>0.61622500000000002</v>
      </c>
      <c r="D7" s="37">
        <v>0.78500000000000003</v>
      </c>
      <c r="E7" s="24"/>
    </row>
    <row r="8" spans="1:5" x14ac:dyDescent="0.25">
      <c r="A8" s="40">
        <v>60</v>
      </c>
      <c r="B8" s="37">
        <v>1243.1383786571109</v>
      </c>
      <c r="C8" s="37">
        <v>0.61622500000000002</v>
      </c>
      <c r="D8" s="37">
        <v>0.78500000000000003</v>
      </c>
      <c r="E8" s="24"/>
    </row>
    <row r="9" spans="1:5" x14ac:dyDescent="0.25">
      <c r="A9" s="40">
        <v>70</v>
      </c>
      <c r="B9" s="37">
        <v>1497.7570827194108</v>
      </c>
      <c r="C9" s="37">
        <v>0.61622500000000002</v>
      </c>
      <c r="D9" s="37">
        <v>0.78500000000000003</v>
      </c>
      <c r="E9" s="24"/>
    </row>
    <row r="10" spans="1:5" x14ac:dyDescent="0.25">
      <c r="A10" s="40">
        <v>80</v>
      </c>
      <c r="B10" s="37">
        <v>1804.5266056860373</v>
      </c>
      <c r="C10" s="37">
        <v>0.61622500000000002</v>
      </c>
      <c r="D10" s="37">
        <v>0.78500000000000003</v>
      </c>
      <c r="E10" s="24"/>
    </row>
    <row r="11" spans="1:5" x14ac:dyDescent="0.25">
      <c r="A11" s="40">
        <v>90</v>
      </c>
      <c r="B11" s="37">
        <v>2174.1284405855872</v>
      </c>
      <c r="C11" s="37">
        <v>0.61622500000000002</v>
      </c>
      <c r="D11" s="37">
        <v>0.78500000000000003</v>
      </c>
      <c r="E11" s="24"/>
    </row>
    <row r="12" spans="1:5" ht="15.75" thickBot="1" x14ac:dyDescent="0.3">
      <c r="A12" s="41">
        <v>100</v>
      </c>
      <c r="B12" s="39">
        <v>2619.4318561272139</v>
      </c>
      <c r="C12" s="39">
        <v>0.61622500000000002</v>
      </c>
      <c r="D12" s="39">
        <v>0.78500000000000003</v>
      </c>
      <c r="E12" s="25"/>
    </row>
  </sheetData>
  <hyperlinks>
    <hyperlink ref="E1" location="'Valve List'!A1" display="ValveList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38" sqref="D38:D39"/>
    </sheetView>
  </sheetViews>
  <sheetFormatPr defaultRowHeight="15" x14ac:dyDescent="0.25"/>
  <cols>
    <col min="1" max="5" width="15.7109375" style="2" customWidth="1"/>
  </cols>
  <sheetData>
    <row r="1" spans="1:5" ht="15.75" thickBot="1" x14ac:dyDescent="0.3">
      <c r="A1" s="35" t="s">
        <v>17</v>
      </c>
      <c r="B1" s="36" t="s">
        <v>18</v>
      </c>
      <c r="C1" s="36" t="s">
        <v>19</v>
      </c>
      <c r="D1" s="36" t="s">
        <v>20</v>
      </c>
      <c r="E1" s="23" t="s">
        <v>21</v>
      </c>
    </row>
    <row r="2" spans="1:5" x14ac:dyDescent="0.25">
      <c r="A2" s="40">
        <v>0</v>
      </c>
      <c r="B2" s="37">
        <v>0</v>
      </c>
      <c r="C2" s="37">
        <v>0</v>
      </c>
      <c r="D2" s="37">
        <v>0</v>
      </c>
      <c r="E2" s="24"/>
    </row>
    <row r="3" spans="1:5" x14ac:dyDescent="0.25">
      <c r="A3" s="40">
        <v>10</v>
      </c>
      <c r="B3" s="37">
        <v>713.58991541814669</v>
      </c>
      <c r="C3" s="37">
        <v>0.61622500000000002</v>
      </c>
      <c r="D3" s="37">
        <v>0.78500000000000003</v>
      </c>
      <c r="E3" s="24"/>
    </row>
    <row r="4" spans="1:5" x14ac:dyDescent="0.25">
      <c r="A4" s="40">
        <v>20</v>
      </c>
      <c r="B4" s="37">
        <v>839.51754755076081</v>
      </c>
      <c r="C4" s="37">
        <v>0.61622500000000002</v>
      </c>
      <c r="D4" s="37">
        <v>0.78500000000000003</v>
      </c>
      <c r="E4" s="24"/>
    </row>
    <row r="5" spans="1:5" x14ac:dyDescent="0.25">
      <c r="A5" s="40">
        <v>30</v>
      </c>
      <c r="B5" s="37">
        <v>987.66770300089513</v>
      </c>
      <c r="C5" s="37">
        <v>0.61622500000000002</v>
      </c>
      <c r="D5" s="37">
        <v>0.78500000000000003</v>
      </c>
      <c r="E5" s="24"/>
    </row>
    <row r="6" spans="1:5" x14ac:dyDescent="0.25">
      <c r="A6" s="40">
        <v>40</v>
      </c>
      <c r="B6" s="37">
        <v>1161.9620035304649</v>
      </c>
      <c r="C6" s="37">
        <v>0.61622500000000002</v>
      </c>
      <c r="D6" s="37">
        <v>0.78500000000000003</v>
      </c>
      <c r="E6" s="24"/>
    </row>
    <row r="7" spans="1:5" x14ac:dyDescent="0.25">
      <c r="A7" s="40">
        <v>50</v>
      </c>
      <c r="B7" s="37">
        <v>1367.0141218005469</v>
      </c>
      <c r="C7" s="37">
        <v>0.61622500000000002</v>
      </c>
      <c r="D7" s="37">
        <v>0.78500000000000003</v>
      </c>
      <c r="E7" s="24"/>
    </row>
    <row r="8" spans="1:5" x14ac:dyDescent="0.25">
      <c r="A8" s="40">
        <v>60</v>
      </c>
      <c r="B8" s="37">
        <v>1608.2519080006434</v>
      </c>
      <c r="C8" s="37">
        <v>0.61622500000000002</v>
      </c>
      <c r="D8" s="37">
        <v>0.78500000000000003</v>
      </c>
      <c r="E8" s="24"/>
    </row>
    <row r="9" spans="1:5" x14ac:dyDescent="0.25">
      <c r="A9" s="40">
        <v>70</v>
      </c>
      <c r="B9" s="37">
        <v>1892.0610682360511</v>
      </c>
      <c r="C9" s="37">
        <v>0.61622500000000002</v>
      </c>
      <c r="D9" s="37">
        <v>0.78500000000000003</v>
      </c>
      <c r="E9" s="24"/>
    </row>
    <row r="10" spans="1:5" x14ac:dyDescent="0.25">
      <c r="A10" s="40">
        <v>80</v>
      </c>
      <c r="B10" s="37">
        <v>2225.954197924766</v>
      </c>
      <c r="C10" s="37">
        <v>0.61622500000000002</v>
      </c>
      <c r="D10" s="37">
        <v>0.78500000000000003</v>
      </c>
      <c r="E10" s="24"/>
    </row>
    <row r="11" spans="1:5" x14ac:dyDescent="0.25">
      <c r="A11" s="40">
        <v>90</v>
      </c>
      <c r="B11" s="37">
        <v>2618.7696446173718</v>
      </c>
      <c r="C11" s="37">
        <v>0.61622500000000002</v>
      </c>
      <c r="D11" s="37">
        <v>0.78500000000000003</v>
      </c>
      <c r="E11" s="24"/>
    </row>
    <row r="12" spans="1:5" ht="15.75" thickBot="1" x14ac:dyDescent="0.3">
      <c r="A12" s="41">
        <v>100</v>
      </c>
      <c r="B12" s="39">
        <v>3080.9054642557317</v>
      </c>
      <c r="C12" s="39">
        <v>0.61622500000000002</v>
      </c>
      <c r="D12" s="39">
        <v>0.78500000000000003</v>
      </c>
      <c r="E12" s="25"/>
    </row>
  </sheetData>
  <hyperlinks>
    <hyperlink ref="E1" location="'Valve List'!A1" display="ValveList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38</vt:i4>
      </vt:variant>
    </vt:vector>
  </HeadingPairs>
  <TitlesOfParts>
    <vt:vector size="38" baseType="lpstr">
      <vt:lpstr>Valve_2.0_600_3 (2)</vt:lpstr>
      <vt:lpstr>Valve_3.0_600_3</vt:lpstr>
      <vt:lpstr>Valve_4.0_600_3 (2)</vt:lpstr>
      <vt:lpstr>Valve_6.0_600_3</vt:lpstr>
      <vt:lpstr>Valve_8.0_600_3 (2)</vt:lpstr>
      <vt:lpstr>Valve_10.0_600_3</vt:lpstr>
      <vt:lpstr>Valve_12.0_600_3 (2)</vt:lpstr>
      <vt:lpstr>Valve_16.0_600_3 (2)</vt:lpstr>
      <vt:lpstr>Valve_20.0_600_3 (2)</vt:lpstr>
      <vt:lpstr>Valve_2.0_600_4</vt:lpstr>
      <vt:lpstr>Valve_3.0_600_4</vt:lpstr>
      <vt:lpstr>Valve_4.0_600_4</vt:lpstr>
      <vt:lpstr>Valve_6.0_600_4</vt:lpstr>
      <vt:lpstr>Valve_8.0_600_4 (2)</vt:lpstr>
      <vt:lpstr>Valve_10.0_600_4</vt:lpstr>
      <vt:lpstr>Valve_12.0_600_4</vt:lpstr>
      <vt:lpstr>Valve_14.0_600_4</vt:lpstr>
      <vt:lpstr>Valve_16.0_600_4</vt:lpstr>
      <vt:lpstr>Valve_18.0_600_4</vt:lpstr>
      <vt:lpstr>Valve_20.0_600_4</vt:lpstr>
      <vt:lpstr>Valve_24.0_600_4</vt:lpstr>
      <vt:lpstr>Valve_28.0_600_4</vt:lpstr>
      <vt:lpstr>Valve_30.0_600_4</vt:lpstr>
      <vt:lpstr>Valve_32.0_600_4</vt:lpstr>
      <vt:lpstr>Valve_36.0_600_4</vt:lpstr>
      <vt:lpstr>Valve_40.0_600_4</vt:lpstr>
      <vt:lpstr>Valve List</vt:lpstr>
      <vt:lpstr>Valve_2.0_600_3</vt:lpstr>
      <vt:lpstr>Valve_0.5_150_3</vt:lpstr>
      <vt:lpstr>Valve_1.0_600_3</vt:lpstr>
      <vt:lpstr>Valve_4.0_600_3</vt:lpstr>
      <vt:lpstr>Valve_8.0_600_3</vt:lpstr>
      <vt:lpstr>Valve_12.0_600_3</vt:lpstr>
      <vt:lpstr>Valve_16.0_600_3</vt:lpstr>
      <vt:lpstr>Valve_20.0_600_3</vt:lpstr>
      <vt:lpstr>Valve_30.0_600_3</vt:lpstr>
      <vt:lpstr>Valve_8.0_600_4</vt:lpstr>
      <vt:lpstr>Valve_2.0_1500_3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Gürkan Duran</cp:lastModifiedBy>
  <dcterms:created xsi:type="dcterms:W3CDTF">2025-07-08T06:07:01Z</dcterms:created>
  <dcterms:modified xsi:type="dcterms:W3CDTF">2025-10-13T11:49:47Z</dcterms:modified>
</cp:coreProperties>
</file>