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rge_\Desktop\Projeler\VASTAS-X\Control Valve Sizing(velocity added)\"/>
    </mc:Choice>
  </mc:AlternateContent>
  <bookViews>
    <workbookView xWindow="3255" yWindow="3255" windowWidth="28800" windowHeight="15465" firstSheet="3" activeTab="5"/>
  </bookViews>
  <sheets>
    <sheet name="Valve List" sheetId="1" r:id="rId1"/>
    <sheet name="Valve_2.0_600_3" sheetId="2" r:id="rId2"/>
    <sheet name="Valve_0.5_150_3" sheetId="3" r:id="rId3"/>
    <sheet name="Valve_1.0_600_3" sheetId="4" r:id="rId4"/>
    <sheet name="Valve_4.0_600_3" sheetId="5" r:id="rId5"/>
    <sheet name="Valve_8.0_600_3" sheetId="6" r:id="rId6"/>
    <sheet name="Valve_12.0_600_3" sheetId="7" r:id="rId7"/>
    <sheet name="Valve_16.0_600_3" sheetId="8" r:id="rId8"/>
    <sheet name="Valve_20.0_600_3" sheetId="9" r:id="rId9"/>
    <sheet name="Valve_30.0_600_3" sheetId="10" r:id="rId10"/>
    <sheet name="Valve_8.0_600_4" sheetId="11" r:id="rId11"/>
    <sheet name="Valve_2.0_1500_3" sheetId="12" r:id="rId12"/>
  </sheets>
  <calcPr calcId="162913"/>
</workbook>
</file>

<file path=xl/calcChain.xml><?xml version="1.0" encoding="utf-8"?>
<calcChain xmlns="http://schemas.openxmlformats.org/spreadsheetml/2006/main">
  <c r="D2" i="4" l="1"/>
  <c r="D2" i="3"/>
</calcChain>
</file>

<file path=xl/sharedStrings.xml><?xml version="1.0" encoding="utf-8"?>
<sst xmlns="http://schemas.openxmlformats.org/spreadsheetml/2006/main" count="72" uniqueCount="22">
  <si>
    <t>size</t>
  </si>
  <si>
    <t>rating_class</t>
  </si>
  <si>
    <t>valve_type</t>
  </si>
  <si>
    <t>fd</t>
  </si>
  <si>
    <t>diameter</t>
  </si>
  <si>
    <t>sheet_name</t>
  </si>
  <si>
    <t>Valve_2.0_600_3</t>
  </si>
  <si>
    <t>Valve_0.5_150_3</t>
  </si>
  <si>
    <t>Valve_1.0_600_3</t>
  </si>
  <si>
    <t>Valve_4.0_600_3</t>
  </si>
  <si>
    <t>Valve_8.0_600_3</t>
  </si>
  <si>
    <t>Valve_12.0_600_3</t>
  </si>
  <si>
    <t>Valve_16.0_600_3</t>
  </si>
  <si>
    <t>Valve_20.0_600_3</t>
  </si>
  <si>
    <t>Valve_30.0_600_3</t>
  </si>
  <si>
    <t>Valve_8.0_600_4</t>
  </si>
  <si>
    <t>Valve_2.0_1500_3</t>
  </si>
  <si>
    <t>Opening (%)</t>
  </si>
  <si>
    <t>Cv</t>
  </si>
  <si>
    <t>Fl</t>
  </si>
  <si>
    <t>Xt</t>
  </si>
  <si>
    <t>ValveList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</si>
</sst>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5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1" applyAlignment="1">
      <alignment horizontal="center" vertical="center"/>
    </xf>
    <xf numFmtId="0" fontId="0" fillId="0" borderId="0" xfId="0" applyAlignment="1">
      <alignment horizontal="center"/>
    </xf>
    <xf numFmtId="0" fontId="2" fillId="0" borderId="2" xfId="1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2" fillId="0" borderId="10" xfId="1" applyFill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4" xfId="0" applyBorder="1"/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/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2" fillId="0" borderId="10" xfId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2" fontId="0" fillId="0" borderId="0" xfId="0" applyNumberForma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</cellXfs>
  <cellStyles count="2">
    <cellStyle name="Köprü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F6" sqref="F6"/>
    </sheetView>
  </sheetViews>
  <sheetFormatPr defaultRowHeight="15" x14ac:dyDescent="0.25"/>
  <cols>
    <col min="1" max="1" width="9.140625" style="2"/>
    <col min="2" max="2" width="20.85546875" style="2" customWidth="1"/>
    <col min="3" max="5" width="9.140625" style="2"/>
    <col min="6" max="6" width="27.42578125" style="2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5"/>
    </row>
    <row r="2" spans="1:7" x14ac:dyDescent="0.25">
      <c r="A2" s="2">
        <v>2</v>
      </c>
      <c r="B2" s="2">
        <v>600</v>
      </c>
      <c r="C2" s="2">
        <v>3</v>
      </c>
      <c r="D2" s="2">
        <v>0.7</v>
      </c>
      <c r="E2" s="2">
        <v>2</v>
      </c>
      <c r="F2" s="3" t="s">
        <v>6</v>
      </c>
    </row>
    <row r="3" spans="1:7" x14ac:dyDescent="0.25">
      <c r="A3" s="2">
        <v>0.5</v>
      </c>
      <c r="B3" s="2">
        <v>150</v>
      </c>
      <c r="C3" s="2">
        <v>3</v>
      </c>
      <c r="D3" s="2">
        <v>1</v>
      </c>
      <c r="E3" s="2">
        <v>0.1</v>
      </c>
      <c r="F3" s="3" t="s">
        <v>7</v>
      </c>
    </row>
    <row r="4" spans="1:7" x14ac:dyDescent="0.25">
      <c r="A4" s="2">
        <v>1</v>
      </c>
      <c r="B4" s="2">
        <v>600</v>
      </c>
      <c r="C4" s="2">
        <v>3</v>
      </c>
      <c r="D4" s="2">
        <v>1</v>
      </c>
      <c r="E4" s="2">
        <v>1</v>
      </c>
      <c r="F4" s="3" t="s">
        <v>8</v>
      </c>
    </row>
    <row r="5" spans="1:7" x14ac:dyDescent="0.25">
      <c r="A5" s="2">
        <v>4</v>
      </c>
      <c r="B5" s="2">
        <v>600</v>
      </c>
      <c r="C5" s="2">
        <v>3</v>
      </c>
      <c r="D5" s="2">
        <v>1</v>
      </c>
      <c r="E5" s="2">
        <v>4</v>
      </c>
      <c r="F5" s="3" t="s">
        <v>9</v>
      </c>
    </row>
    <row r="6" spans="1:7" x14ac:dyDescent="0.25">
      <c r="A6" s="2">
        <v>8</v>
      </c>
      <c r="B6" s="2">
        <v>600</v>
      </c>
      <c r="C6" s="2">
        <v>3</v>
      </c>
      <c r="D6" s="2">
        <v>1</v>
      </c>
      <c r="E6" s="2">
        <v>8</v>
      </c>
      <c r="F6" s="3" t="s">
        <v>10</v>
      </c>
    </row>
    <row r="7" spans="1:7" x14ac:dyDescent="0.25">
      <c r="A7" s="2">
        <v>12</v>
      </c>
      <c r="B7" s="2">
        <v>600</v>
      </c>
      <c r="C7" s="2">
        <v>3</v>
      </c>
      <c r="D7" s="2">
        <v>1</v>
      </c>
      <c r="E7" s="2">
        <v>12</v>
      </c>
      <c r="F7" s="3" t="s">
        <v>11</v>
      </c>
    </row>
    <row r="8" spans="1:7" x14ac:dyDescent="0.25">
      <c r="A8" s="2">
        <v>16</v>
      </c>
      <c r="B8" s="2">
        <v>600</v>
      </c>
      <c r="C8" s="2">
        <v>3</v>
      </c>
      <c r="D8" s="2">
        <v>1</v>
      </c>
      <c r="E8" s="2">
        <v>16</v>
      </c>
      <c r="F8" s="3" t="s">
        <v>12</v>
      </c>
    </row>
    <row r="9" spans="1:7" x14ac:dyDescent="0.25">
      <c r="A9" s="2">
        <v>20</v>
      </c>
      <c r="B9" s="2">
        <v>600</v>
      </c>
      <c r="C9" s="2">
        <v>3</v>
      </c>
      <c r="D9" s="2">
        <v>1</v>
      </c>
      <c r="E9" s="2">
        <v>20</v>
      </c>
      <c r="F9" s="3" t="s">
        <v>13</v>
      </c>
    </row>
    <row r="10" spans="1:7" x14ac:dyDescent="0.25">
      <c r="A10" s="2">
        <v>30</v>
      </c>
      <c r="B10" s="2">
        <v>600</v>
      </c>
      <c r="C10" s="2">
        <v>3</v>
      </c>
      <c r="D10" s="2">
        <v>1</v>
      </c>
      <c r="E10" s="2">
        <v>30</v>
      </c>
      <c r="F10" s="3" t="s">
        <v>14</v>
      </c>
    </row>
    <row r="11" spans="1:7" x14ac:dyDescent="0.25">
      <c r="A11" s="2">
        <v>8</v>
      </c>
      <c r="B11" s="2">
        <v>600</v>
      </c>
      <c r="C11" s="2">
        <v>4</v>
      </c>
      <c r="D11" s="2">
        <v>1</v>
      </c>
      <c r="E11" s="2">
        <v>8</v>
      </c>
      <c r="F11" s="3" t="s">
        <v>15</v>
      </c>
    </row>
    <row r="12" spans="1:7" x14ac:dyDescent="0.25">
      <c r="A12" s="2">
        <v>2</v>
      </c>
      <c r="B12" s="2">
        <v>1500</v>
      </c>
      <c r="C12" s="2">
        <v>3</v>
      </c>
      <c r="D12" s="2">
        <v>1</v>
      </c>
      <c r="E12" s="2">
        <v>0.1</v>
      </c>
      <c r="F12" s="3" t="s">
        <v>16</v>
      </c>
    </row>
  </sheetData>
  <hyperlinks>
    <hyperlink ref="F2" location="Valve_2.0_600_3!A1" display="Valve_2.0_600_3"/>
    <hyperlink ref="F3" location="Valve_0.5_150_3!A1" display="Valve_0.5_150_3"/>
    <hyperlink ref="F4" location="Valve_1.0_600_3!A1" display="Valve_1.0_600_3"/>
    <hyperlink ref="F5" location="Valve_4.0_600_3!A1" display="Valve_4.0_600_3"/>
    <hyperlink ref="F6" location="Valve_8.0_600_3!A1" display="Valve_8.0_600_3"/>
    <hyperlink ref="F7" location="Valve_12.0_600_3!A1" display="Valve_12.0_600_3"/>
    <hyperlink ref="F8" location="Valve_16.0_600_3!A1" display="Valve_16.0_600_3"/>
    <hyperlink ref="F9" location="Valve_20.0_600_3!A1" display="Valve_20.0_600_3"/>
    <hyperlink ref="F10" location="Valve_30.0_600_3!A1" display="Valve_30.0_600_3"/>
    <hyperlink ref="F11" location="Valve_8.0_600_4!A1" display="Valve_8.0_600_4"/>
    <hyperlink ref="F12" location="Valve_2.0_1500_3!A1" display="Valve_2.0_1500_3"/>
  </hyperlinks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E1" sqref="E1"/>
    </sheetView>
  </sheetViews>
  <sheetFormatPr defaultRowHeight="15" x14ac:dyDescent="0.25"/>
  <cols>
    <col min="1" max="5" width="15.7109375" style="2" customWidth="1"/>
  </cols>
  <sheetData>
    <row r="1" spans="1:5" ht="15.75" thickBot="1" x14ac:dyDescent="0.3">
      <c r="A1" s="21" t="s">
        <v>17</v>
      </c>
      <c r="B1" s="22" t="s">
        <v>18</v>
      </c>
      <c r="C1" s="22" t="s">
        <v>19</v>
      </c>
      <c r="D1" s="22" t="s">
        <v>20</v>
      </c>
      <c r="E1" s="23" t="s">
        <v>21</v>
      </c>
    </row>
    <row r="2" spans="1:5" x14ac:dyDescent="0.25">
      <c r="A2" s="15">
        <v>0</v>
      </c>
      <c r="B2" s="16">
        <v>0</v>
      </c>
      <c r="C2" s="16">
        <v>0.68</v>
      </c>
      <c r="D2" s="16">
        <v>0.58099999999999996</v>
      </c>
      <c r="E2" s="24"/>
    </row>
    <row r="3" spans="1:5" x14ac:dyDescent="0.25">
      <c r="A3" s="15">
        <v>10</v>
      </c>
      <c r="B3" s="16">
        <v>3.28</v>
      </c>
      <c r="C3" s="16">
        <v>0.68</v>
      </c>
      <c r="D3" s="16">
        <v>0.60499999999999998</v>
      </c>
      <c r="E3" s="24"/>
    </row>
    <row r="4" spans="1:5" x14ac:dyDescent="0.25">
      <c r="A4" s="15">
        <v>20</v>
      </c>
      <c r="B4" s="16">
        <v>7.39</v>
      </c>
      <c r="C4" s="16">
        <v>0.68</v>
      </c>
      <c r="D4" s="16">
        <v>0.61699999999999999</v>
      </c>
      <c r="E4" s="24"/>
    </row>
    <row r="5" spans="1:5" x14ac:dyDescent="0.25">
      <c r="A5" s="15">
        <v>30</v>
      </c>
      <c r="B5" s="16">
        <v>12</v>
      </c>
      <c r="C5" s="16">
        <v>0.68</v>
      </c>
      <c r="D5" s="16">
        <v>0.64400000000000002</v>
      </c>
      <c r="E5" s="24"/>
    </row>
    <row r="6" spans="1:5" x14ac:dyDescent="0.25">
      <c r="A6" s="15">
        <v>40</v>
      </c>
      <c r="B6" s="16">
        <v>14.2</v>
      </c>
      <c r="C6" s="16">
        <v>0.68</v>
      </c>
      <c r="D6" s="16">
        <v>0.76400000000000001</v>
      </c>
      <c r="E6" s="24"/>
    </row>
    <row r="7" spans="1:5" x14ac:dyDescent="0.25">
      <c r="A7" s="15">
        <v>50</v>
      </c>
      <c r="B7" s="16">
        <v>14.9</v>
      </c>
      <c r="C7" s="16">
        <v>0.68</v>
      </c>
      <c r="D7" s="16">
        <v>0.79</v>
      </c>
      <c r="E7" s="24"/>
    </row>
    <row r="8" spans="1:5" x14ac:dyDescent="0.25">
      <c r="A8" s="15">
        <v>60</v>
      </c>
      <c r="B8" s="16">
        <v>15.3</v>
      </c>
      <c r="C8" s="16">
        <v>0.68</v>
      </c>
      <c r="D8" s="16">
        <v>0.80900000000000005</v>
      </c>
      <c r="E8" s="24"/>
    </row>
    <row r="9" spans="1:5" x14ac:dyDescent="0.25">
      <c r="A9" s="15">
        <v>70</v>
      </c>
      <c r="B9" s="16">
        <v>15.7</v>
      </c>
      <c r="C9" s="16">
        <v>0.68</v>
      </c>
      <c r="D9" s="16">
        <v>0.81299999999999994</v>
      </c>
      <c r="E9" s="24"/>
    </row>
    <row r="10" spans="1:5" x14ac:dyDescent="0.25">
      <c r="A10" s="15">
        <v>80</v>
      </c>
      <c r="B10" s="16">
        <v>16</v>
      </c>
      <c r="C10" s="16">
        <v>0.68</v>
      </c>
      <c r="D10" s="16">
        <v>0.79500000000000004</v>
      </c>
      <c r="E10" s="24"/>
    </row>
    <row r="11" spans="1:5" x14ac:dyDescent="0.25">
      <c r="A11" s="15">
        <v>90</v>
      </c>
      <c r="B11" s="16">
        <v>16.399999999999999</v>
      </c>
      <c r="C11" s="16">
        <v>0.68</v>
      </c>
      <c r="D11" s="16">
        <v>0.76800000000000002</v>
      </c>
      <c r="E11" s="24"/>
    </row>
    <row r="12" spans="1:5" ht="15.75" thickBot="1" x14ac:dyDescent="0.3">
      <c r="A12" s="18">
        <v>100</v>
      </c>
      <c r="B12" s="19">
        <v>16.8</v>
      </c>
      <c r="C12" s="19">
        <v>0.68</v>
      </c>
      <c r="D12" s="19"/>
      <c r="E12" s="25"/>
    </row>
  </sheetData>
  <hyperlinks>
    <hyperlink ref="E1" location="'Valve List'!A1" display="ValveList"/>
  </hyperlinks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B26" sqref="B26:B27"/>
    </sheetView>
  </sheetViews>
  <sheetFormatPr defaultRowHeight="15" x14ac:dyDescent="0.25"/>
  <cols>
    <col min="1" max="5" width="15.7109375" customWidth="1"/>
  </cols>
  <sheetData>
    <row r="1" spans="1:5" ht="15.75" thickBot="1" x14ac:dyDescent="0.3">
      <c r="A1" s="12" t="s">
        <v>17</v>
      </c>
      <c r="B1" s="13" t="s">
        <v>18</v>
      </c>
      <c r="C1" s="13" t="s">
        <v>19</v>
      </c>
      <c r="D1" s="13" t="s">
        <v>20</v>
      </c>
      <c r="E1" s="14" t="s">
        <v>21</v>
      </c>
    </row>
    <row r="2" spans="1:5" x14ac:dyDescent="0.25">
      <c r="A2" s="30">
        <v>0</v>
      </c>
      <c r="B2" s="28">
        <v>0</v>
      </c>
      <c r="C2" s="28">
        <v>0</v>
      </c>
      <c r="D2" s="28">
        <v>0</v>
      </c>
      <c r="E2" s="26"/>
    </row>
    <row r="3" spans="1:5" x14ac:dyDescent="0.25">
      <c r="A3" s="30">
        <v>10</v>
      </c>
      <c r="B3" s="28">
        <v>0</v>
      </c>
      <c r="C3" s="28">
        <v>0</v>
      </c>
      <c r="D3" s="28">
        <v>0</v>
      </c>
      <c r="E3" s="26"/>
    </row>
    <row r="4" spans="1:5" x14ac:dyDescent="0.25">
      <c r="A4" s="30">
        <v>25</v>
      </c>
      <c r="B4" s="28">
        <v>18.986232644492688</v>
      </c>
      <c r="C4" s="28">
        <v>0.36</v>
      </c>
      <c r="D4" s="28">
        <v>0.6</v>
      </c>
      <c r="E4" s="26"/>
    </row>
    <row r="5" spans="1:5" x14ac:dyDescent="0.25">
      <c r="A5" s="30">
        <v>30</v>
      </c>
      <c r="B5" s="28">
        <v>44.383454121572619</v>
      </c>
      <c r="C5" s="28">
        <v>0.38651089000000005</v>
      </c>
      <c r="D5" s="28">
        <v>0.62170000000000003</v>
      </c>
      <c r="E5" s="26"/>
    </row>
    <row r="6" spans="1:5" x14ac:dyDescent="0.25">
      <c r="A6" s="30">
        <v>40</v>
      </c>
      <c r="B6" s="28">
        <v>142.05858314674643</v>
      </c>
      <c r="C6" s="28">
        <v>0.38254225000000008</v>
      </c>
      <c r="D6" s="28">
        <v>0.61850000000000005</v>
      </c>
      <c r="E6" s="26"/>
    </row>
    <row r="7" spans="1:5" x14ac:dyDescent="0.25">
      <c r="A7" s="30">
        <v>50</v>
      </c>
      <c r="B7" s="28">
        <v>260.93930660910786</v>
      </c>
      <c r="C7" s="28">
        <v>0.35164899999999999</v>
      </c>
      <c r="D7" s="28">
        <v>0.59299999999999997</v>
      </c>
      <c r="E7" s="26"/>
    </row>
    <row r="8" spans="1:5" x14ac:dyDescent="0.25">
      <c r="A8" s="30">
        <v>60</v>
      </c>
      <c r="B8" s="28">
        <v>457.75779764190349</v>
      </c>
      <c r="C8" s="28">
        <v>0.33524099999999996</v>
      </c>
      <c r="D8" s="28">
        <v>0.57899999999999996</v>
      </c>
      <c r="E8" s="26"/>
    </row>
    <row r="9" spans="1:5" x14ac:dyDescent="0.25">
      <c r="A9" s="30">
        <v>70</v>
      </c>
      <c r="B9" s="28">
        <v>777.14975431228527</v>
      </c>
      <c r="C9" s="28">
        <v>0.26936100000000002</v>
      </c>
      <c r="D9" s="28">
        <v>0.51900000000000002</v>
      </c>
      <c r="E9" s="26"/>
    </row>
    <row r="10" spans="1:5" x14ac:dyDescent="0.25">
      <c r="A10" s="30">
        <v>80</v>
      </c>
      <c r="B10" s="28">
        <v>984.39348661726467</v>
      </c>
      <c r="C10" s="28">
        <v>0.28462224999999997</v>
      </c>
      <c r="D10" s="28">
        <v>0.53349999999999997</v>
      </c>
      <c r="E10" s="26"/>
    </row>
    <row r="11" spans="1:5" x14ac:dyDescent="0.25">
      <c r="A11" s="30">
        <v>90</v>
      </c>
      <c r="B11" s="28">
        <v>1115.0442453350299</v>
      </c>
      <c r="C11" s="28">
        <v>0.33639999999999998</v>
      </c>
      <c r="D11" s="28">
        <v>0.57999999999999996</v>
      </c>
      <c r="E11" s="26"/>
    </row>
    <row r="12" spans="1:5" ht="15.75" thickBot="1" x14ac:dyDescent="0.3">
      <c r="A12" s="31">
        <v>100</v>
      </c>
      <c r="B12" s="29">
        <v>1145.7583178945802</v>
      </c>
      <c r="C12" s="29">
        <v>0.37209999999999999</v>
      </c>
      <c r="D12" s="29">
        <v>0.61</v>
      </c>
      <c r="E12" s="27"/>
    </row>
  </sheetData>
  <hyperlinks>
    <hyperlink ref="E1" location="'Valve List'!A1" display="ValveList"/>
  </hyperlinks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G16" sqref="G16"/>
    </sheetView>
  </sheetViews>
  <sheetFormatPr defaultRowHeight="15" x14ac:dyDescent="0.25"/>
  <cols>
    <col min="1" max="5" width="15.7109375" customWidth="1"/>
  </cols>
  <sheetData>
    <row r="1" spans="1:5" ht="15.75" thickBot="1" x14ac:dyDescent="0.3">
      <c r="A1" s="21" t="s">
        <v>17</v>
      </c>
      <c r="B1" s="22" t="s">
        <v>18</v>
      </c>
      <c r="C1" s="22" t="s">
        <v>19</v>
      </c>
      <c r="D1" s="22" t="s">
        <v>20</v>
      </c>
      <c r="E1" s="23" t="s">
        <v>21</v>
      </c>
    </row>
    <row r="2" spans="1:5" x14ac:dyDescent="0.25">
      <c r="A2" s="15">
        <v>0</v>
      </c>
      <c r="B2" s="16">
        <v>5</v>
      </c>
      <c r="C2" s="16">
        <v>0.68</v>
      </c>
      <c r="D2" s="16">
        <v>0.58099999999999996</v>
      </c>
      <c r="E2" s="24"/>
    </row>
    <row r="3" spans="1:5" x14ac:dyDescent="0.25">
      <c r="A3" s="15">
        <v>10</v>
      </c>
      <c r="B3" s="16">
        <v>10</v>
      </c>
      <c r="C3" s="16">
        <v>0.68</v>
      </c>
      <c r="D3" s="16">
        <v>0.60499999999999998</v>
      </c>
      <c r="E3" s="24"/>
    </row>
    <row r="4" spans="1:5" x14ac:dyDescent="0.25">
      <c r="A4" s="15">
        <v>20</v>
      </c>
      <c r="B4" s="16">
        <v>15</v>
      </c>
      <c r="C4" s="16">
        <v>0.68</v>
      </c>
      <c r="D4" s="16">
        <v>0.61699999999999999</v>
      </c>
      <c r="E4" s="24"/>
    </row>
    <row r="5" spans="1:5" x14ac:dyDescent="0.25">
      <c r="A5" s="15">
        <v>30</v>
      </c>
      <c r="B5" s="16">
        <v>20</v>
      </c>
      <c r="C5" s="16">
        <v>0.68</v>
      </c>
      <c r="D5" s="16">
        <v>0.64400000000000002</v>
      </c>
      <c r="E5" s="24"/>
    </row>
    <row r="6" spans="1:5" x14ac:dyDescent="0.25">
      <c r="A6" s="15">
        <v>40</v>
      </c>
      <c r="B6" s="16">
        <v>25</v>
      </c>
      <c r="C6" s="16">
        <v>0.68</v>
      </c>
      <c r="D6" s="16">
        <v>0.76400000000000001</v>
      </c>
      <c r="E6" s="24"/>
    </row>
    <row r="7" spans="1:5" x14ac:dyDescent="0.25">
      <c r="A7" s="15">
        <v>50</v>
      </c>
      <c r="B7" s="16">
        <v>30</v>
      </c>
      <c r="C7" s="16">
        <v>0.68</v>
      </c>
      <c r="D7" s="16">
        <v>0.79</v>
      </c>
      <c r="E7" s="24"/>
    </row>
    <row r="8" spans="1:5" x14ac:dyDescent="0.25">
      <c r="A8" s="15">
        <v>60</v>
      </c>
      <c r="B8" s="16">
        <v>35</v>
      </c>
      <c r="C8" s="16">
        <v>0.68</v>
      </c>
      <c r="D8" s="16">
        <v>0.80900000000000005</v>
      </c>
      <c r="E8" s="24"/>
    </row>
    <row r="9" spans="1:5" x14ac:dyDescent="0.25">
      <c r="A9" s="15">
        <v>70</v>
      </c>
      <c r="B9" s="16">
        <v>40</v>
      </c>
      <c r="C9" s="16">
        <v>0.68</v>
      </c>
      <c r="D9" s="16">
        <v>0.81299999999999994</v>
      </c>
      <c r="E9" s="24"/>
    </row>
    <row r="10" spans="1:5" x14ac:dyDescent="0.25">
      <c r="A10" s="15">
        <v>80</v>
      </c>
      <c r="B10" s="16">
        <v>45</v>
      </c>
      <c r="C10" s="16">
        <v>0.68</v>
      </c>
      <c r="D10" s="16">
        <v>0.79500000000000004</v>
      </c>
      <c r="E10" s="24"/>
    </row>
    <row r="11" spans="1:5" x14ac:dyDescent="0.25">
      <c r="A11" s="15">
        <v>90</v>
      </c>
      <c r="B11" s="16">
        <v>50</v>
      </c>
      <c r="C11" s="16">
        <v>0.68</v>
      </c>
      <c r="D11" s="16">
        <v>0.76800000000000002</v>
      </c>
      <c r="E11" s="24"/>
    </row>
    <row r="12" spans="1:5" ht="15.75" thickBot="1" x14ac:dyDescent="0.3">
      <c r="A12" s="18">
        <v>100</v>
      </c>
      <c r="B12" s="19">
        <v>60</v>
      </c>
      <c r="C12" s="19">
        <v>0.68</v>
      </c>
      <c r="D12" s="19">
        <v>0.74</v>
      </c>
      <c r="E12" s="25"/>
    </row>
  </sheetData>
  <hyperlinks>
    <hyperlink ref="E1" location="'Valve List'!A1" display="ValveList"/>
  </hyperlink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D19" sqref="D19"/>
    </sheetView>
  </sheetViews>
  <sheetFormatPr defaultRowHeight="15" x14ac:dyDescent="0.25"/>
  <cols>
    <col min="1" max="4" width="15.7109375" style="2" customWidth="1"/>
    <col min="5" max="5" width="15.7109375" customWidth="1"/>
  </cols>
  <sheetData>
    <row r="1" spans="1:5" ht="15.75" thickBot="1" x14ac:dyDescent="0.3">
      <c r="A1" s="21" t="s">
        <v>17</v>
      </c>
      <c r="B1" s="22" t="s">
        <v>18</v>
      </c>
      <c r="C1" s="22" t="s">
        <v>19</v>
      </c>
      <c r="D1" s="22" t="s">
        <v>20</v>
      </c>
      <c r="E1" s="23" t="s">
        <v>21</v>
      </c>
    </row>
    <row r="2" spans="1:5" x14ac:dyDescent="0.25">
      <c r="A2" s="15">
        <v>0</v>
      </c>
      <c r="B2" s="16">
        <v>0</v>
      </c>
      <c r="C2" s="16">
        <v>0</v>
      </c>
      <c r="D2" s="16">
        <v>0</v>
      </c>
      <c r="E2" s="17"/>
    </row>
    <row r="3" spans="1:5" x14ac:dyDescent="0.25">
      <c r="A3" s="15">
        <v>10</v>
      </c>
      <c r="B3" s="32">
        <v>13.31202233912504</v>
      </c>
      <c r="C3" s="32">
        <v>0.28622500000000001</v>
      </c>
      <c r="D3" s="32">
        <v>0.53500000000000003</v>
      </c>
      <c r="E3" s="17"/>
    </row>
    <row r="4" spans="1:5" x14ac:dyDescent="0.25">
      <c r="A4" s="15">
        <v>20</v>
      </c>
      <c r="B4" s="32">
        <v>32.692258744082537</v>
      </c>
      <c r="C4" s="32">
        <v>0.42902500000000005</v>
      </c>
      <c r="D4" s="32">
        <v>0.65500000000000003</v>
      </c>
      <c r="E4" s="17"/>
    </row>
    <row r="5" spans="1:5" x14ac:dyDescent="0.25">
      <c r="A5" s="15">
        <v>30</v>
      </c>
      <c r="B5" s="32">
        <v>35.413745781315342</v>
      </c>
      <c r="C5" s="32">
        <v>0.38440000000000002</v>
      </c>
      <c r="D5" s="32">
        <v>0.62</v>
      </c>
      <c r="E5" s="17"/>
    </row>
    <row r="6" spans="1:5" x14ac:dyDescent="0.25">
      <c r="A6" s="15">
        <v>40</v>
      </c>
      <c r="B6" s="32">
        <v>38.501103306692336</v>
      </c>
      <c r="C6" s="32">
        <v>0.38440000000000002</v>
      </c>
      <c r="D6" s="32">
        <v>0.62</v>
      </c>
      <c r="E6" s="17"/>
    </row>
    <row r="7" spans="1:5" x14ac:dyDescent="0.25">
      <c r="A7" s="15">
        <v>50</v>
      </c>
      <c r="B7" s="32">
        <v>42.26830779705768</v>
      </c>
      <c r="C7" s="32">
        <v>0.5625</v>
      </c>
      <c r="D7" s="32">
        <v>0.75</v>
      </c>
      <c r="E7" s="17"/>
    </row>
    <row r="8" spans="1:5" x14ac:dyDescent="0.25">
      <c r="A8" s="15">
        <v>60</v>
      </c>
      <c r="B8" s="32">
        <v>43.230829971221965</v>
      </c>
      <c r="C8" s="32">
        <v>0.5625</v>
      </c>
      <c r="D8" s="32">
        <v>0.75</v>
      </c>
      <c r="E8" s="17"/>
    </row>
    <row r="9" spans="1:5" x14ac:dyDescent="0.25">
      <c r="A9" s="15">
        <v>70</v>
      </c>
      <c r="B9" s="32">
        <v>44.654446769820602</v>
      </c>
      <c r="C9" s="32">
        <v>0.51122499999999993</v>
      </c>
      <c r="D9" s="32">
        <v>0.71499999999999997</v>
      </c>
      <c r="E9" s="17"/>
    </row>
    <row r="10" spans="1:5" x14ac:dyDescent="0.25">
      <c r="A10" s="15">
        <v>80</v>
      </c>
      <c r="B10" s="32">
        <v>44.719984309519162</v>
      </c>
      <c r="C10" s="32">
        <v>0.51839999999999997</v>
      </c>
      <c r="D10" s="32">
        <v>0.72</v>
      </c>
      <c r="E10" s="17"/>
    </row>
    <row r="11" spans="1:5" x14ac:dyDescent="0.25">
      <c r="A11" s="15">
        <v>90</v>
      </c>
      <c r="B11" s="32">
        <v>46.670236841657392</v>
      </c>
      <c r="C11" s="32">
        <v>0.40195600000000004</v>
      </c>
      <c r="D11" s="32">
        <v>0.63400000000000001</v>
      </c>
      <c r="E11" s="17"/>
    </row>
    <row r="12" spans="1:5" ht="15.75" thickBot="1" x14ac:dyDescent="0.3">
      <c r="A12" s="18">
        <v>100</v>
      </c>
      <c r="B12" s="33">
        <v>48.040070456780072</v>
      </c>
      <c r="C12" s="33">
        <v>0.403225</v>
      </c>
      <c r="D12" s="33">
        <v>0.63500000000000001</v>
      </c>
      <c r="E12" s="20"/>
    </row>
  </sheetData>
  <hyperlinks>
    <hyperlink ref="E1" location="'Valve List'!A1" display="ValveList"/>
  </hyperlinks>
  <pageMargins left="0.75" right="0.75" top="1" bottom="1" header="0.5" footer="0.5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L14" sqref="L14"/>
    </sheetView>
  </sheetViews>
  <sheetFormatPr defaultRowHeight="15" x14ac:dyDescent="0.25"/>
  <cols>
    <col min="1" max="5" width="15.7109375" style="4" customWidth="1"/>
  </cols>
  <sheetData>
    <row r="1" spans="1:5" ht="15.75" thickBot="1" x14ac:dyDescent="0.3">
      <c r="A1" s="12" t="s">
        <v>17</v>
      </c>
      <c r="B1" s="13" t="s">
        <v>18</v>
      </c>
      <c r="C1" s="13" t="s">
        <v>19</v>
      </c>
      <c r="D1" s="13" t="s">
        <v>20</v>
      </c>
      <c r="E1" s="14" t="s">
        <v>21</v>
      </c>
    </row>
    <row r="2" spans="1:5" x14ac:dyDescent="0.25">
      <c r="A2" s="6">
        <v>0</v>
      </c>
      <c r="B2" s="7">
        <v>0</v>
      </c>
      <c r="C2" s="7">
        <v>0</v>
      </c>
      <c r="D2" s="7">
        <f>D3</f>
        <v>0.58099999999999996</v>
      </c>
      <c r="E2" s="8"/>
    </row>
    <row r="3" spans="1:5" x14ac:dyDescent="0.25">
      <c r="A3" s="6">
        <v>10</v>
      </c>
      <c r="B3" s="7">
        <v>3.28</v>
      </c>
      <c r="C3" s="7">
        <v>0.68</v>
      </c>
      <c r="D3" s="7">
        <v>0.58099999999999996</v>
      </c>
      <c r="E3" s="8"/>
    </row>
    <row r="4" spans="1:5" x14ac:dyDescent="0.25">
      <c r="A4" s="6">
        <v>20</v>
      </c>
      <c r="B4" s="7">
        <v>7.39</v>
      </c>
      <c r="C4" s="7">
        <v>0.68</v>
      </c>
      <c r="D4" s="7">
        <v>0.60499999999999998</v>
      </c>
      <c r="E4" s="8"/>
    </row>
    <row r="5" spans="1:5" x14ac:dyDescent="0.25">
      <c r="A5" s="6">
        <v>30</v>
      </c>
      <c r="B5" s="7">
        <v>12</v>
      </c>
      <c r="C5" s="7">
        <v>0.68</v>
      </c>
      <c r="D5" s="7">
        <v>0.61699999999999999</v>
      </c>
      <c r="E5" s="8"/>
    </row>
    <row r="6" spans="1:5" x14ac:dyDescent="0.25">
      <c r="A6" s="6">
        <v>40</v>
      </c>
      <c r="B6" s="7">
        <v>14.2</v>
      </c>
      <c r="C6" s="7">
        <v>0.68</v>
      </c>
      <c r="D6" s="7">
        <v>0.64400000000000002</v>
      </c>
      <c r="E6" s="8"/>
    </row>
    <row r="7" spans="1:5" x14ac:dyDescent="0.25">
      <c r="A7" s="6">
        <v>50</v>
      </c>
      <c r="B7" s="7">
        <v>14.9</v>
      </c>
      <c r="C7" s="7">
        <v>0.68</v>
      </c>
      <c r="D7" s="7">
        <v>0.76400000000000001</v>
      </c>
      <c r="E7" s="8"/>
    </row>
    <row r="8" spans="1:5" x14ac:dyDescent="0.25">
      <c r="A8" s="6">
        <v>60</v>
      </c>
      <c r="B8" s="7">
        <v>15.3</v>
      </c>
      <c r="C8" s="7">
        <v>0.68</v>
      </c>
      <c r="D8" s="7">
        <v>0.79</v>
      </c>
      <c r="E8" s="8"/>
    </row>
    <row r="9" spans="1:5" x14ac:dyDescent="0.25">
      <c r="A9" s="6">
        <v>70</v>
      </c>
      <c r="B9" s="7">
        <v>15.7</v>
      </c>
      <c r="C9" s="7">
        <v>0.68</v>
      </c>
      <c r="D9" s="7">
        <v>0.80900000000000005</v>
      </c>
      <c r="E9" s="8"/>
    </row>
    <row r="10" spans="1:5" x14ac:dyDescent="0.25">
      <c r="A10" s="6">
        <v>80</v>
      </c>
      <c r="B10" s="7">
        <v>16</v>
      </c>
      <c r="C10" s="7">
        <v>0.68</v>
      </c>
      <c r="D10" s="7">
        <v>0.81299999999999994</v>
      </c>
      <c r="E10" s="8"/>
    </row>
    <row r="11" spans="1:5" x14ac:dyDescent="0.25">
      <c r="A11" s="6">
        <v>90</v>
      </c>
      <c r="B11" s="7">
        <v>16.399999999999999</v>
      </c>
      <c r="C11" s="7">
        <v>0.68</v>
      </c>
      <c r="D11" s="7">
        <v>0.79500000000000004</v>
      </c>
      <c r="E11" s="8"/>
    </row>
    <row r="12" spans="1:5" ht="15.75" thickBot="1" x14ac:dyDescent="0.3">
      <c r="A12" s="9">
        <v>100</v>
      </c>
      <c r="B12" s="10">
        <v>16.8</v>
      </c>
      <c r="C12" s="10">
        <v>0.68</v>
      </c>
      <c r="D12" s="10">
        <v>0.76800000000000002</v>
      </c>
      <c r="E12" s="11"/>
    </row>
  </sheetData>
  <hyperlinks>
    <hyperlink ref="E1" location="'Valve List'!A1" display="ValveList"/>
  </hyperlink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D3" sqref="D3"/>
    </sheetView>
  </sheetViews>
  <sheetFormatPr defaultRowHeight="15" x14ac:dyDescent="0.25"/>
  <cols>
    <col min="1" max="5" width="15.7109375" customWidth="1"/>
  </cols>
  <sheetData>
    <row r="1" spans="1:5" ht="15.75" thickBot="1" x14ac:dyDescent="0.3">
      <c r="A1" s="21" t="s">
        <v>17</v>
      </c>
      <c r="B1" s="22" t="s">
        <v>18</v>
      </c>
      <c r="C1" s="22" t="s">
        <v>19</v>
      </c>
      <c r="D1" s="22" t="s">
        <v>20</v>
      </c>
      <c r="E1" s="23" t="s">
        <v>21</v>
      </c>
    </row>
    <row r="2" spans="1:5" x14ac:dyDescent="0.25">
      <c r="A2" s="15">
        <v>0</v>
      </c>
      <c r="B2" s="16">
        <v>0</v>
      </c>
      <c r="C2" s="16">
        <v>0</v>
      </c>
      <c r="D2" s="16">
        <f>D3</f>
        <v>0.58099999999999996</v>
      </c>
      <c r="E2" s="24"/>
    </row>
    <row r="3" spans="1:5" x14ac:dyDescent="0.25">
      <c r="A3" s="15">
        <v>10</v>
      </c>
      <c r="B3" s="16">
        <v>3.28</v>
      </c>
      <c r="C3" s="16">
        <v>0.68</v>
      </c>
      <c r="D3" s="16">
        <v>0.58099999999999996</v>
      </c>
      <c r="E3" s="24"/>
    </row>
    <row r="4" spans="1:5" x14ac:dyDescent="0.25">
      <c r="A4" s="15">
        <v>20</v>
      </c>
      <c r="B4" s="16">
        <v>7.39</v>
      </c>
      <c r="C4" s="16">
        <v>0.68</v>
      </c>
      <c r="D4" s="16">
        <v>0.60499999999999998</v>
      </c>
      <c r="E4" s="24"/>
    </row>
    <row r="5" spans="1:5" x14ac:dyDescent="0.25">
      <c r="A5" s="15">
        <v>30</v>
      </c>
      <c r="B5" s="16">
        <v>12</v>
      </c>
      <c r="C5" s="16">
        <v>0.68</v>
      </c>
      <c r="D5" s="16">
        <v>0.61699999999999999</v>
      </c>
      <c r="E5" s="24"/>
    </row>
    <row r="6" spans="1:5" x14ac:dyDescent="0.25">
      <c r="A6" s="15">
        <v>40</v>
      </c>
      <c r="B6" s="16">
        <v>14.2</v>
      </c>
      <c r="C6" s="16">
        <v>0.68</v>
      </c>
      <c r="D6" s="16">
        <v>0.64400000000000002</v>
      </c>
      <c r="E6" s="24"/>
    </row>
    <row r="7" spans="1:5" x14ac:dyDescent="0.25">
      <c r="A7" s="15">
        <v>50</v>
      </c>
      <c r="B7" s="16">
        <v>14.9</v>
      </c>
      <c r="C7" s="16">
        <v>0.68</v>
      </c>
      <c r="D7" s="16">
        <v>0.76400000000000001</v>
      </c>
      <c r="E7" s="24"/>
    </row>
    <row r="8" spans="1:5" x14ac:dyDescent="0.25">
      <c r="A8" s="15">
        <v>60</v>
      </c>
      <c r="B8" s="16">
        <v>15.3</v>
      </c>
      <c r="C8" s="16">
        <v>0.68</v>
      </c>
      <c r="D8" s="16">
        <v>0.79</v>
      </c>
      <c r="E8" s="24"/>
    </row>
    <row r="9" spans="1:5" x14ac:dyDescent="0.25">
      <c r="A9" s="15">
        <v>70</v>
      </c>
      <c r="B9" s="16">
        <v>15.7</v>
      </c>
      <c r="C9" s="16">
        <v>0.68</v>
      </c>
      <c r="D9" s="16">
        <v>0.80900000000000005</v>
      </c>
      <c r="E9" s="24"/>
    </row>
    <row r="10" spans="1:5" x14ac:dyDescent="0.25">
      <c r="A10" s="15">
        <v>80</v>
      </c>
      <c r="B10" s="16">
        <v>16</v>
      </c>
      <c r="C10" s="16">
        <v>0.68</v>
      </c>
      <c r="D10" s="16">
        <v>0.81299999999999994</v>
      </c>
      <c r="E10" s="24"/>
    </row>
    <row r="11" spans="1:5" x14ac:dyDescent="0.25">
      <c r="A11" s="15">
        <v>90</v>
      </c>
      <c r="B11" s="16">
        <v>16.399999999999999</v>
      </c>
      <c r="C11" s="16">
        <v>0.68</v>
      </c>
      <c r="D11" s="16">
        <v>0.79500000000000004</v>
      </c>
      <c r="E11" s="24"/>
    </row>
    <row r="12" spans="1:5" ht="15.75" thickBot="1" x14ac:dyDescent="0.3">
      <c r="A12" s="18">
        <v>100</v>
      </c>
      <c r="B12" s="19">
        <v>16.8</v>
      </c>
      <c r="C12" s="19">
        <v>0.68</v>
      </c>
      <c r="D12" s="19">
        <v>0.76800000000000002</v>
      </c>
      <c r="E12" s="25"/>
    </row>
  </sheetData>
  <hyperlinks>
    <hyperlink ref="E1" location="'Valve List'!A1" display="ValveList"/>
  </hyperlink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I11" sqref="I11"/>
    </sheetView>
  </sheetViews>
  <sheetFormatPr defaultRowHeight="15" x14ac:dyDescent="0.25"/>
  <cols>
    <col min="1" max="5" width="15.7109375" customWidth="1"/>
  </cols>
  <sheetData>
    <row r="1" spans="1:5" ht="15.75" thickBot="1" x14ac:dyDescent="0.3">
      <c r="A1" s="21" t="s">
        <v>17</v>
      </c>
      <c r="B1" s="22" t="s">
        <v>18</v>
      </c>
      <c r="C1" s="22" t="s">
        <v>19</v>
      </c>
      <c r="D1" s="22" t="s">
        <v>20</v>
      </c>
      <c r="E1" s="23" t="s">
        <v>21</v>
      </c>
    </row>
    <row r="2" spans="1:5" x14ac:dyDescent="0.25">
      <c r="A2" s="15">
        <v>0</v>
      </c>
      <c r="B2" s="32">
        <v>0</v>
      </c>
      <c r="C2" s="32">
        <v>0</v>
      </c>
      <c r="D2" s="32">
        <v>0.95</v>
      </c>
      <c r="E2" s="24"/>
    </row>
    <row r="3" spans="1:5" x14ac:dyDescent="0.25">
      <c r="A3" s="15">
        <v>10</v>
      </c>
      <c r="B3" s="32">
        <v>38.043017182577891</v>
      </c>
      <c r="C3" s="32">
        <v>0.30913600000000008</v>
      </c>
      <c r="D3" s="32">
        <v>0.95</v>
      </c>
      <c r="E3" s="24"/>
    </row>
    <row r="4" spans="1:5" x14ac:dyDescent="0.25">
      <c r="A4" s="15">
        <v>20</v>
      </c>
      <c r="B4" s="32">
        <v>80.246766739175129</v>
      </c>
      <c r="C4" s="32">
        <v>0.35402499999999998</v>
      </c>
      <c r="D4" s="32">
        <v>0.95</v>
      </c>
      <c r="E4" s="24"/>
    </row>
    <row r="5" spans="1:5" x14ac:dyDescent="0.25">
      <c r="A5" s="15">
        <v>30</v>
      </c>
      <c r="B5" s="32">
        <v>118.19476772685371</v>
      </c>
      <c r="C5" s="32">
        <v>0.37209999999999999</v>
      </c>
      <c r="D5" s="32">
        <v>0.95</v>
      </c>
      <c r="E5" s="24"/>
    </row>
    <row r="6" spans="1:5" x14ac:dyDescent="0.25">
      <c r="A6" s="15">
        <v>40</v>
      </c>
      <c r="B6" s="32">
        <v>139.21847882617462</v>
      </c>
      <c r="C6" s="32">
        <v>0.48999999999999994</v>
      </c>
      <c r="D6" s="32">
        <v>0.95</v>
      </c>
      <c r="E6" s="24"/>
    </row>
    <row r="7" spans="1:5" x14ac:dyDescent="0.25">
      <c r="A7" s="15">
        <v>50</v>
      </c>
      <c r="B7" s="32">
        <v>155.26096587806657</v>
      </c>
      <c r="C7" s="32">
        <v>0.53289999999999993</v>
      </c>
      <c r="D7" s="32">
        <v>0.95</v>
      </c>
      <c r="E7" s="24"/>
    </row>
    <row r="8" spans="1:5" x14ac:dyDescent="0.25">
      <c r="A8" s="15">
        <v>60</v>
      </c>
      <c r="B8" s="32">
        <v>156.95350477559671</v>
      </c>
      <c r="C8" s="32">
        <v>0.5776</v>
      </c>
      <c r="D8" s="32">
        <v>0.95</v>
      </c>
      <c r="E8" s="24"/>
    </row>
    <row r="9" spans="1:5" x14ac:dyDescent="0.25">
      <c r="A9" s="15">
        <v>70</v>
      </c>
      <c r="B9" s="32">
        <v>169.70553538262996</v>
      </c>
      <c r="C9" s="32">
        <v>0.53289999999999993</v>
      </c>
      <c r="D9" s="32">
        <v>0.95</v>
      </c>
      <c r="E9" s="24"/>
    </row>
    <row r="10" spans="1:5" x14ac:dyDescent="0.25">
      <c r="A10" s="15">
        <v>80</v>
      </c>
      <c r="B10" s="32">
        <v>171.43697025221709</v>
      </c>
      <c r="C10" s="32">
        <v>0.47609999999999991</v>
      </c>
      <c r="D10" s="32">
        <v>0.95</v>
      </c>
      <c r="E10" s="24"/>
    </row>
    <row r="11" spans="1:5" x14ac:dyDescent="0.25">
      <c r="A11" s="15">
        <v>90</v>
      </c>
      <c r="B11" s="32">
        <v>176.87229528170275</v>
      </c>
      <c r="C11" s="32">
        <v>0.48163599999999995</v>
      </c>
      <c r="D11" s="32">
        <v>0.95</v>
      </c>
      <c r="E11" s="24"/>
    </row>
    <row r="12" spans="1:5" ht="15.75" thickBot="1" x14ac:dyDescent="0.3">
      <c r="A12" s="18">
        <v>100</v>
      </c>
      <c r="B12" s="33">
        <v>182.5517650824853</v>
      </c>
      <c r="C12" s="33">
        <v>0.48999999999999994</v>
      </c>
      <c r="D12" s="33">
        <v>0.95</v>
      </c>
      <c r="E12" s="25"/>
    </row>
  </sheetData>
  <hyperlinks>
    <hyperlink ref="E1" location="'Valve List'!A1" display="ValveList"/>
  </hyperlink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abSelected="1" workbookViewId="0">
      <selection activeCell="H13" sqref="H13"/>
    </sheetView>
  </sheetViews>
  <sheetFormatPr defaultRowHeight="15" x14ac:dyDescent="0.25"/>
  <cols>
    <col min="1" max="5" width="15.7109375" style="2" customWidth="1"/>
  </cols>
  <sheetData>
    <row r="1" spans="1:5" ht="15.75" thickBot="1" x14ac:dyDescent="0.3">
      <c r="A1" s="21" t="s">
        <v>17</v>
      </c>
      <c r="B1" s="22" t="s">
        <v>18</v>
      </c>
      <c r="C1" s="22" t="s">
        <v>19</v>
      </c>
      <c r="D1" s="22" t="s">
        <v>20</v>
      </c>
      <c r="E1" s="23" t="s">
        <v>21</v>
      </c>
    </row>
    <row r="2" spans="1:5" x14ac:dyDescent="0.25">
      <c r="A2" s="15">
        <v>0</v>
      </c>
      <c r="B2" s="32">
        <v>0</v>
      </c>
      <c r="C2" s="32">
        <v>0</v>
      </c>
      <c r="D2" s="34">
        <v>0.13700000000000001</v>
      </c>
      <c r="E2" s="24"/>
    </row>
    <row r="3" spans="1:5" x14ac:dyDescent="0.25">
      <c r="A3" s="15">
        <v>10</v>
      </c>
      <c r="B3" s="32">
        <v>100</v>
      </c>
      <c r="C3" s="32">
        <v>0.68</v>
      </c>
      <c r="D3" s="32">
        <v>0.13700000000000001</v>
      </c>
      <c r="E3" s="24"/>
    </row>
    <row r="4" spans="1:5" x14ac:dyDescent="0.25">
      <c r="A4" s="15">
        <v>20</v>
      </c>
      <c r="B4" s="32">
        <v>200</v>
      </c>
      <c r="C4" s="32">
        <v>0.68</v>
      </c>
      <c r="D4" s="32">
        <v>0.13700000000000001</v>
      </c>
      <c r="E4" s="24"/>
    </row>
    <row r="5" spans="1:5" x14ac:dyDescent="0.25">
      <c r="A5" s="15">
        <v>30</v>
      </c>
      <c r="B5" s="32">
        <v>300</v>
      </c>
      <c r="C5" s="32">
        <v>0.68</v>
      </c>
      <c r="D5" s="32">
        <v>0.13700000000000001</v>
      </c>
      <c r="E5" s="24"/>
    </row>
    <row r="6" spans="1:5" x14ac:dyDescent="0.25">
      <c r="A6" s="15">
        <v>40</v>
      </c>
      <c r="B6" s="32">
        <v>400</v>
      </c>
      <c r="C6" s="32">
        <v>0.68</v>
      </c>
      <c r="D6" s="32">
        <v>0.13700000000000001</v>
      </c>
      <c r="E6" s="24"/>
    </row>
    <row r="7" spans="1:5" x14ac:dyDescent="0.25">
      <c r="A7" s="15">
        <v>50</v>
      </c>
      <c r="B7" s="32">
        <v>600</v>
      </c>
      <c r="C7" s="32">
        <v>0.68</v>
      </c>
      <c r="D7" s="32">
        <v>0.32800000000000001</v>
      </c>
      <c r="E7" s="24"/>
    </row>
    <row r="8" spans="1:5" x14ac:dyDescent="0.25">
      <c r="A8" s="15">
        <v>75</v>
      </c>
      <c r="B8" s="32">
        <v>980</v>
      </c>
      <c r="C8" s="32">
        <v>0.68</v>
      </c>
      <c r="D8" s="32">
        <v>0.32800000000000001</v>
      </c>
      <c r="E8" s="24"/>
    </row>
    <row r="9" spans="1:5" x14ac:dyDescent="0.25">
      <c r="A9" s="15">
        <v>78</v>
      </c>
      <c r="B9" s="32">
        <v>1118</v>
      </c>
      <c r="C9" s="32">
        <v>0.68</v>
      </c>
      <c r="D9" s="32">
        <v>0.32800000000000001</v>
      </c>
      <c r="E9" s="24"/>
    </row>
    <row r="10" spans="1:5" x14ac:dyDescent="0.25">
      <c r="A10" s="15">
        <v>83</v>
      </c>
      <c r="B10" s="32">
        <v>1515</v>
      </c>
      <c r="C10" s="32">
        <v>0.68</v>
      </c>
      <c r="D10" s="32">
        <v>0.52500000000000002</v>
      </c>
      <c r="E10" s="24"/>
    </row>
    <row r="11" spans="1:5" x14ac:dyDescent="0.25">
      <c r="A11" s="15">
        <v>90</v>
      </c>
      <c r="B11" s="32">
        <v>1800</v>
      </c>
      <c r="C11" s="32">
        <v>0.68</v>
      </c>
      <c r="D11" s="32">
        <v>0.3</v>
      </c>
      <c r="E11" s="24"/>
    </row>
    <row r="12" spans="1:5" ht="15.75" thickBot="1" x14ac:dyDescent="0.3">
      <c r="A12" s="18">
        <v>100</v>
      </c>
      <c r="B12" s="33">
        <v>2190</v>
      </c>
      <c r="C12" s="33">
        <v>0.68</v>
      </c>
      <c r="D12" s="33">
        <v>0.13700000000000001</v>
      </c>
      <c r="E12" s="25"/>
    </row>
  </sheetData>
  <hyperlinks>
    <hyperlink ref="E1" location="'Valve List'!A1" display="ValveList"/>
  </hyperlinks>
  <pageMargins left="0.75" right="0.75" top="1" bottom="1" header="0.5" footer="0.5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H20" sqref="H20"/>
    </sheetView>
  </sheetViews>
  <sheetFormatPr defaultRowHeight="15" x14ac:dyDescent="0.25"/>
  <cols>
    <col min="1" max="6" width="15.7109375" customWidth="1"/>
  </cols>
  <sheetData>
    <row r="1" spans="1:5" ht="15.75" thickBot="1" x14ac:dyDescent="0.3">
      <c r="A1" s="21" t="s">
        <v>17</v>
      </c>
      <c r="B1" s="22" t="s">
        <v>18</v>
      </c>
      <c r="C1" s="22" t="s">
        <v>19</v>
      </c>
      <c r="D1" s="22" t="s">
        <v>20</v>
      </c>
      <c r="E1" s="23" t="s">
        <v>21</v>
      </c>
    </row>
    <row r="2" spans="1:5" x14ac:dyDescent="0.25">
      <c r="A2" s="15">
        <v>0</v>
      </c>
      <c r="B2" s="32">
        <v>0</v>
      </c>
      <c r="C2" s="32">
        <v>0</v>
      </c>
      <c r="D2" s="32">
        <v>0</v>
      </c>
      <c r="E2" s="24"/>
    </row>
    <row r="3" spans="1:5" x14ac:dyDescent="0.25">
      <c r="A3" s="15">
        <v>10</v>
      </c>
      <c r="B3" s="32">
        <v>50</v>
      </c>
      <c r="C3" s="32">
        <v>0.61622500000000002</v>
      </c>
      <c r="D3" s="32">
        <v>0.78500000000000003</v>
      </c>
      <c r="E3" s="24"/>
    </row>
    <row r="4" spans="1:5" x14ac:dyDescent="0.25">
      <c r="A4" s="15">
        <v>20</v>
      </c>
      <c r="B4" s="32">
        <v>100</v>
      </c>
      <c r="C4" s="32">
        <v>0.61622500000000002</v>
      </c>
      <c r="D4" s="32">
        <v>0.78500000000000003</v>
      </c>
      <c r="E4" s="24"/>
    </row>
    <row r="5" spans="1:5" x14ac:dyDescent="0.25">
      <c r="A5" s="15">
        <v>30</v>
      </c>
      <c r="B5" s="32">
        <v>200</v>
      </c>
      <c r="C5" s="32">
        <v>0.61622500000000002</v>
      </c>
      <c r="D5" s="32">
        <v>0.78500000000000003</v>
      </c>
      <c r="E5" s="24"/>
    </row>
    <row r="6" spans="1:5" x14ac:dyDescent="0.25">
      <c r="A6" s="15">
        <v>40</v>
      </c>
      <c r="B6" s="32">
        <v>300</v>
      </c>
      <c r="C6" s="32">
        <v>0.61622500000000002</v>
      </c>
      <c r="D6" s="32">
        <v>0.78500000000000003</v>
      </c>
      <c r="E6" s="24"/>
    </row>
    <row r="7" spans="1:5" x14ac:dyDescent="0.25">
      <c r="A7" s="15">
        <v>50</v>
      </c>
      <c r="B7" s="32">
        <v>500</v>
      </c>
      <c r="C7" s="32">
        <v>0.61622500000000002</v>
      </c>
      <c r="D7" s="32">
        <v>0.78500000000000003</v>
      </c>
      <c r="E7" s="24"/>
    </row>
    <row r="8" spans="1:5" x14ac:dyDescent="0.25">
      <c r="A8" s="15">
        <v>60</v>
      </c>
      <c r="B8" s="32">
        <v>700</v>
      </c>
      <c r="C8" s="32">
        <v>0.61622500000000002</v>
      </c>
      <c r="D8" s="32">
        <v>0.78500000000000003</v>
      </c>
      <c r="E8" s="24"/>
    </row>
    <row r="9" spans="1:5" x14ac:dyDescent="0.25">
      <c r="A9" s="15">
        <v>70</v>
      </c>
      <c r="B9" s="32">
        <v>900</v>
      </c>
      <c r="C9" s="32">
        <v>0.61622500000000002</v>
      </c>
      <c r="D9" s="32">
        <v>0.78500000000000003</v>
      </c>
      <c r="E9" s="24"/>
    </row>
    <row r="10" spans="1:5" x14ac:dyDescent="0.25">
      <c r="A10" s="15">
        <v>80</v>
      </c>
      <c r="B10" s="32">
        <v>1100</v>
      </c>
      <c r="C10" s="32">
        <v>0.61622500000000002</v>
      </c>
      <c r="D10" s="32">
        <v>0.78500000000000003</v>
      </c>
      <c r="E10" s="24"/>
    </row>
    <row r="11" spans="1:5" x14ac:dyDescent="0.25">
      <c r="A11" s="15">
        <v>90</v>
      </c>
      <c r="B11" s="32">
        <v>1323.0184453148931</v>
      </c>
      <c r="C11" s="32">
        <v>0.47609999999999991</v>
      </c>
      <c r="D11" s="32">
        <v>0.69</v>
      </c>
      <c r="E11" s="24"/>
    </row>
    <row r="12" spans="1:5" ht="15.75" thickBot="1" x14ac:dyDescent="0.3">
      <c r="A12" s="18">
        <v>100</v>
      </c>
      <c r="B12" s="33">
        <v>1338.5243484781358</v>
      </c>
      <c r="C12" s="33">
        <v>0.37209999999999999</v>
      </c>
      <c r="D12" s="33">
        <v>0.61</v>
      </c>
      <c r="E12" s="25"/>
    </row>
  </sheetData>
  <hyperlinks>
    <hyperlink ref="E1" location="'Valve List'!A1" display="ValveList"/>
  </hyperlinks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E1" sqref="E1"/>
    </sheetView>
  </sheetViews>
  <sheetFormatPr defaultRowHeight="15" x14ac:dyDescent="0.25"/>
  <cols>
    <col min="1" max="5" width="15.7109375" style="2" customWidth="1"/>
  </cols>
  <sheetData>
    <row r="1" spans="1:5" ht="15.75" thickBot="1" x14ac:dyDescent="0.3">
      <c r="A1" s="21" t="s">
        <v>17</v>
      </c>
      <c r="B1" s="22" t="s">
        <v>18</v>
      </c>
      <c r="C1" s="22" t="s">
        <v>19</v>
      </c>
      <c r="D1" s="22" t="s">
        <v>20</v>
      </c>
      <c r="E1" s="23" t="s">
        <v>21</v>
      </c>
    </row>
    <row r="2" spans="1:5" x14ac:dyDescent="0.25">
      <c r="A2" s="15">
        <v>0</v>
      </c>
      <c r="B2" s="16">
        <v>0</v>
      </c>
      <c r="C2" s="16">
        <v>0.68</v>
      </c>
      <c r="D2" s="16">
        <v>0.58099999999999996</v>
      </c>
      <c r="E2" s="24"/>
    </row>
    <row r="3" spans="1:5" x14ac:dyDescent="0.25">
      <c r="A3" s="15">
        <v>10</v>
      </c>
      <c r="B3" s="16">
        <v>3.28</v>
      </c>
      <c r="C3" s="16">
        <v>0.68</v>
      </c>
      <c r="D3" s="16">
        <v>0.60499999999999998</v>
      </c>
      <c r="E3" s="24"/>
    </row>
    <row r="4" spans="1:5" x14ac:dyDescent="0.25">
      <c r="A4" s="15">
        <v>20</v>
      </c>
      <c r="B4" s="16">
        <v>7.39</v>
      </c>
      <c r="C4" s="16">
        <v>0.68</v>
      </c>
      <c r="D4" s="16">
        <v>0.61699999999999999</v>
      </c>
      <c r="E4" s="24"/>
    </row>
    <row r="5" spans="1:5" x14ac:dyDescent="0.25">
      <c r="A5" s="15">
        <v>30</v>
      </c>
      <c r="B5" s="16">
        <v>12</v>
      </c>
      <c r="C5" s="16">
        <v>0.68</v>
      </c>
      <c r="D5" s="16">
        <v>0.64400000000000002</v>
      </c>
      <c r="E5" s="24"/>
    </row>
    <row r="6" spans="1:5" x14ac:dyDescent="0.25">
      <c r="A6" s="15">
        <v>40</v>
      </c>
      <c r="B6" s="16">
        <v>14.2</v>
      </c>
      <c r="C6" s="16">
        <v>0.68</v>
      </c>
      <c r="D6" s="16">
        <v>0.76400000000000001</v>
      </c>
      <c r="E6" s="24"/>
    </row>
    <row r="7" spans="1:5" x14ac:dyDescent="0.25">
      <c r="A7" s="15">
        <v>50</v>
      </c>
      <c r="B7" s="16">
        <v>14.9</v>
      </c>
      <c r="C7" s="16">
        <v>0.68</v>
      </c>
      <c r="D7" s="16">
        <v>0.79</v>
      </c>
      <c r="E7" s="24"/>
    </row>
    <row r="8" spans="1:5" x14ac:dyDescent="0.25">
      <c r="A8" s="15">
        <v>60</v>
      </c>
      <c r="B8" s="16">
        <v>15.3</v>
      </c>
      <c r="C8" s="16">
        <v>0.68</v>
      </c>
      <c r="D8" s="16">
        <v>0.80900000000000005</v>
      </c>
      <c r="E8" s="24"/>
    </row>
    <row r="9" spans="1:5" x14ac:dyDescent="0.25">
      <c r="A9" s="15">
        <v>70</v>
      </c>
      <c r="B9" s="16">
        <v>15.7</v>
      </c>
      <c r="C9" s="16">
        <v>0.68</v>
      </c>
      <c r="D9" s="16">
        <v>0.81299999999999994</v>
      </c>
      <c r="E9" s="24"/>
    </row>
    <row r="10" spans="1:5" x14ac:dyDescent="0.25">
      <c r="A10" s="15">
        <v>80</v>
      </c>
      <c r="B10" s="16">
        <v>16</v>
      </c>
      <c r="C10" s="16">
        <v>0.68</v>
      </c>
      <c r="D10" s="16">
        <v>0.79500000000000004</v>
      </c>
      <c r="E10" s="24"/>
    </row>
    <row r="11" spans="1:5" x14ac:dyDescent="0.25">
      <c r="A11" s="15">
        <v>90</v>
      </c>
      <c r="B11" s="16">
        <v>16.399999999999999</v>
      </c>
      <c r="C11" s="16">
        <v>0.68</v>
      </c>
      <c r="D11" s="16">
        <v>0.76800000000000002</v>
      </c>
      <c r="E11" s="24"/>
    </row>
    <row r="12" spans="1:5" ht="15.75" thickBot="1" x14ac:dyDescent="0.3">
      <c r="A12" s="18">
        <v>100</v>
      </c>
      <c r="B12" s="19">
        <v>16.8</v>
      </c>
      <c r="C12" s="19">
        <v>0.68</v>
      </c>
      <c r="D12" s="19"/>
      <c r="E12" s="25"/>
    </row>
  </sheetData>
  <hyperlinks>
    <hyperlink ref="E1" location="'Valve List'!A1" display="ValveList"/>
  </hyperlinks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C20" sqref="C20"/>
    </sheetView>
  </sheetViews>
  <sheetFormatPr defaultRowHeight="15" x14ac:dyDescent="0.25"/>
  <cols>
    <col min="1" max="5" width="15.7109375" style="2" customWidth="1"/>
  </cols>
  <sheetData>
    <row r="1" spans="1:5" ht="15.75" thickBot="1" x14ac:dyDescent="0.3">
      <c r="A1" s="21" t="s">
        <v>17</v>
      </c>
      <c r="B1" s="22" t="s">
        <v>18</v>
      </c>
      <c r="C1" s="22" t="s">
        <v>19</v>
      </c>
      <c r="D1" s="22" t="s">
        <v>20</v>
      </c>
      <c r="E1" s="23" t="s">
        <v>21</v>
      </c>
    </row>
    <row r="2" spans="1:5" x14ac:dyDescent="0.25">
      <c r="A2" s="15">
        <v>0</v>
      </c>
      <c r="B2" s="16">
        <v>0</v>
      </c>
      <c r="C2" s="16">
        <v>0.68</v>
      </c>
      <c r="D2" s="16">
        <v>0.58099999999999996</v>
      </c>
      <c r="E2" s="24"/>
    </row>
    <row r="3" spans="1:5" x14ac:dyDescent="0.25">
      <c r="A3" s="15">
        <v>10</v>
      </c>
      <c r="B3" s="16">
        <v>3.28</v>
      </c>
      <c r="C3" s="16">
        <v>0.68</v>
      </c>
      <c r="D3" s="16">
        <v>0.60499999999999998</v>
      </c>
      <c r="E3" s="24"/>
    </row>
    <row r="4" spans="1:5" x14ac:dyDescent="0.25">
      <c r="A4" s="15">
        <v>20</v>
      </c>
      <c r="B4" s="16">
        <v>7.39</v>
      </c>
      <c r="C4" s="16">
        <v>0.68</v>
      </c>
      <c r="D4" s="16">
        <v>0.61699999999999999</v>
      </c>
      <c r="E4" s="24"/>
    </row>
    <row r="5" spans="1:5" x14ac:dyDescent="0.25">
      <c r="A5" s="15">
        <v>30</v>
      </c>
      <c r="B5" s="16">
        <v>12</v>
      </c>
      <c r="C5" s="16">
        <v>0.68</v>
      </c>
      <c r="D5" s="16">
        <v>0.64400000000000002</v>
      </c>
      <c r="E5" s="24"/>
    </row>
    <row r="6" spans="1:5" x14ac:dyDescent="0.25">
      <c r="A6" s="15">
        <v>40</v>
      </c>
      <c r="B6" s="16">
        <v>14.2</v>
      </c>
      <c r="C6" s="16">
        <v>0.68</v>
      </c>
      <c r="D6" s="16">
        <v>0.76400000000000001</v>
      </c>
      <c r="E6" s="24"/>
    </row>
    <row r="7" spans="1:5" x14ac:dyDescent="0.25">
      <c r="A7" s="15">
        <v>50</v>
      </c>
      <c r="B7" s="16">
        <v>14.9</v>
      </c>
      <c r="C7" s="16">
        <v>0.68</v>
      </c>
      <c r="D7" s="16">
        <v>0.79</v>
      </c>
      <c r="E7" s="24"/>
    </row>
    <row r="8" spans="1:5" x14ac:dyDescent="0.25">
      <c r="A8" s="15">
        <v>60</v>
      </c>
      <c r="B8" s="16">
        <v>15.3</v>
      </c>
      <c r="C8" s="16">
        <v>0.68</v>
      </c>
      <c r="D8" s="16">
        <v>0.80900000000000005</v>
      </c>
      <c r="E8" s="24"/>
    </row>
    <row r="9" spans="1:5" x14ac:dyDescent="0.25">
      <c r="A9" s="15">
        <v>70</v>
      </c>
      <c r="B9" s="16">
        <v>15.7</v>
      </c>
      <c r="C9" s="16">
        <v>0.68</v>
      </c>
      <c r="D9" s="16">
        <v>0.81299999999999994</v>
      </c>
      <c r="E9" s="24"/>
    </row>
    <row r="10" spans="1:5" x14ac:dyDescent="0.25">
      <c r="A10" s="15">
        <v>80</v>
      </c>
      <c r="B10" s="16">
        <v>16</v>
      </c>
      <c r="C10" s="16">
        <v>0.68</v>
      </c>
      <c r="D10" s="16">
        <v>0.79500000000000004</v>
      </c>
      <c r="E10" s="24"/>
    </row>
    <row r="11" spans="1:5" x14ac:dyDescent="0.25">
      <c r="A11" s="15">
        <v>90</v>
      </c>
      <c r="B11" s="16">
        <v>16.399999999999999</v>
      </c>
      <c r="C11" s="16">
        <v>0.68</v>
      </c>
      <c r="D11" s="16">
        <v>0.76800000000000002</v>
      </c>
      <c r="E11" s="24"/>
    </row>
    <row r="12" spans="1:5" ht="15.75" thickBot="1" x14ac:dyDescent="0.3">
      <c r="A12" s="18">
        <v>100</v>
      </c>
      <c r="B12" s="19">
        <v>16.8</v>
      </c>
      <c r="C12" s="19">
        <v>0.68</v>
      </c>
      <c r="D12" s="19"/>
      <c r="E12" s="25"/>
    </row>
  </sheetData>
  <hyperlinks>
    <hyperlink ref="E1" location="'Valve List'!A1" display="ValveList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12</vt:i4>
      </vt:variant>
    </vt:vector>
  </HeadingPairs>
  <TitlesOfParts>
    <vt:vector size="12" baseType="lpstr">
      <vt:lpstr>Valve List</vt:lpstr>
      <vt:lpstr>Valve_2.0_600_3</vt:lpstr>
      <vt:lpstr>Valve_0.5_150_3</vt:lpstr>
      <vt:lpstr>Valve_1.0_600_3</vt:lpstr>
      <vt:lpstr>Valve_4.0_600_3</vt:lpstr>
      <vt:lpstr>Valve_8.0_600_3</vt:lpstr>
      <vt:lpstr>Valve_12.0_600_3</vt:lpstr>
      <vt:lpstr>Valve_16.0_600_3</vt:lpstr>
      <vt:lpstr>Valve_20.0_600_3</vt:lpstr>
      <vt:lpstr>Valve_30.0_600_3</vt:lpstr>
      <vt:lpstr>Valve_8.0_600_4</vt:lpstr>
      <vt:lpstr>Valve_2.0_1500_3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Gürkan Duran</cp:lastModifiedBy>
  <dcterms:created xsi:type="dcterms:W3CDTF">2025-07-08T06:07:01Z</dcterms:created>
  <dcterms:modified xsi:type="dcterms:W3CDTF">2025-09-26T14:09:37Z</dcterms:modified>
</cp:coreProperties>
</file>