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gurle\Downloads\"/>
    </mc:Choice>
  </mc:AlternateContent>
  <xr:revisionPtr revIDLastSave="0" documentId="13_ncr:1_{EE0620EF-82BD-4E58-A327-4B83D186D37A}" xr6:coauthVersionLast="47" xr6:coauthVersionMax="47" xr10:uidLastSave="{00000000-0000-0000-0000-000000000000}"/>
  <bookViews>
    <workbookView xWindow="852" yWindow="2148" windowWidth="17280" windowHeight="8880" tabRatio="908" activeTab="3" xr2:uid="{00000000-000D-0000-FFFF-FFFF00000000}"/>
  </bookViews>
  <sheets>
    <sheet name="Step 1.2" sheetId="1" r:id="rId1"/>
    <sheet name="Step 1.5" sheetId="17" r:id="rId2"/>
    <sheet name="Step 1.6" sheetId="18" r:id="rId3"/>
    <sheet name="Step 1.7" sheetId="13" r:id="rId4"/>
    <sheet name="Step 1.10" sheetId="2" r:id="rId5"/>
    <sheet name="Step 1.16" sheetId="3" r:id="rId6"/>
    <sheet name="Step 1.17" sheetId="4" r:id="rId7"/>
    <sheet name="Step 1.19" sheetId="5" r:id="rId8"/>
    <sheet name="Step 2.2" sheetId="15" r:id="rId9"/>
    <sheet name="Stp 2.3" sheetId="16" r:id="rId10"/>
    <sheet name="Step 2.6" sheetId="19" r:id="rId11"/>
    <sheet name="Step 2.7" sheetId="6" r:id="rId12"/>
    <sheet name="Step 2.8" sheetId="7" r:id="rId13"/>
    <sheet name="Step 3.2" sheetId="12" r:id="rId14"/>
    <sheet name="Step 3.3" sheetId="14" r:id="rId15"/>
    <sheet name="Step 3.5" sheetId="20" r:id="rId16"/>
    <sheet name="Step 3.6" sheetId="10" r:id="rId17"/>
  </sheets>
  <externalReferences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5" l="1"/>
  <c r="D21" i="15"/>
  <c r="D22" i="15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4" i="15"/>
  <c r="D5" i="15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3" i="15"/>
  <c r="I6" i="2"/>
  <c r="D14" i="1"/>
  <c r="D53" i="15" l="1"/>
  <c r="D54" i="15" s="1"/>
  <c r="D55" i="15" s="1"/>
  <c r="D56" i="15" s="1"/>
  <c r="D57" i="15" s="1"/>
  <c r="D58" i="15" s="1"/>
  <c r="D59" i="15" s="1"/>
  <c r="D60" i="15" s="1"/>
  <c r="D61" i="15" s="1"/>
  <c r="D62" i="15" s="1"/>
  <c r="D63" i="15" s="1"/>
  <c r="D64" i="15" s="1"/>
  <c r="D65" i="15" s="1"/>
  <c r="D66" i="15" s="1"/>
  <c r="D67" i="15" s="1"/>
  <c r="D68" i="15" s="1"/>
  <c r="D69" i="15" s="1"/>
  <c r="D70" i="15" s="1"/>
  <c r="D71" i="15" s="1"/>
  <c r="D72" i="15" s="1"/>
  <c r="D73" i="15" s="1"/>
  <c r="D74" i="15" s="1"/>
  <c r="D75" i="15" s="1"/>
  <c r="D76" i="15" s="1"/>
  <c r="D77" i="15" s="1"/>
  <c r="D78" i="15" s="1"/>
  <c r="D79" i="15" s="1"/>
  <c r="D80" i="15" s="1"/>
  <c r="D81" i="15" s="1"/>
  <c r="D82" i="15" s="1"/>
  <c r="D83" i="15" s="1"/>
  <c r="D84" i="15" s="1"/>
  <c r="D85" i="15" s="1"/>
  <c r="D86" i="15" s="1"/>
  <c r="D87" i="15" s="1"/>
  <c r="D88" i="15" s="1"/>
  <c r="D89" i="15" s="1"/>
  <c r="D90" i="15" s="1"/>
  <c r="D91" i="15" s="1"/>
  <c r="D92" i="15" s="1"/>
  <c r="D93" i="15" s="1"/>
  <c r="D94" i="15" s="1"/>
  <c r="D95" i="15" s="1"/>
  <c r="D96" i="15" s="1"/>
  <c r="D97" i="15" s="1"/>
  <c r="D98" i="15" s="1"/>
  <c r="D99" i="15" s="1"/>
  <c r="D100" i="15" s="1"/>
  <c r="D101" i="15" s="1"/>
  <c r="D102" i="15" s="1"/>
  <c r="C2" i="10" l="1"/>
  <c r="D4" i="14"/>
  <c r="E4" i="14" s="1"/>
  <c r="D5" i="14"/>
  <c r="E5" i="14" s="1"/>
  <c r="D6" i="14"/>
  <c r="E6" i="14" s="1"/>
  <c r="D7" i="14"/>
  <c r="E7" i="14" s="1"/>
  <c r="D8" i="14"/>
  <c r="E8" i="14" s="1"/>
  <c r="D9" i="14"/>
  <c r="E9" i="14" s="1"/>
  <c r="D10" i="14"/>
  <c r="E10" i="14" s="1"/>
  <c r="D11" i="14"/>
  <c r="E11" i="14" s="1"/>
  <c r="D12" i="14"/>
  <c r="E12" i="14" s="1"/>
  <c r="D13" i="14"/>
  <c r="E13" i="14" s="1"/>
  <c r="D14" i="14"/>
  <c r="E14" i="14" s="1"/>
  <c r="D15" i="14"/>
  <c r="E15" i="14" s="1"/>
  <c r="D16" i="14"/>
  <c r="E16" i="14" s="1"/>
  <c r="D17" i="14"/>
  <c r="E17" i="14" s="1"/>
  <c r="D18" i="14"/>
  <c r="E18" i="14" s="1"/>
  <c r="D19" i="14"/>
  <c r="E19" i="14" s="1"/>
  <c r="D20" i="14"/>
  <c r="E20" i="14" s="1"/>
  <c r="D21" i="14"/>
  <c r="E21" i="14" s="1"/>
  <c r="D22" i="14"/>
  <c r="E22" i="14" s="1"/>
  <c r="D23" i="14"/>
  <c r="E23" i="14" s="1"/>
  <c r="D24" i="14"/>
  <c r="E24" i="14" s="1"/>
  <c r="D25" i="14"/>
  <c r="E25" i="14" s="1"/>
  <c r="D26" i="14"/>
  <c r="E26" i="14" s="1"/>
  <c r="D27" i="14"/>
  <c r="E27" i="14" s="1"/>
  <c r="D28" i="14"/>
  <c r="E28" i="14" s="1"/>
  <c r="D29" i="14"/>
  <c r="E29" i="14" s="1"/>
  <c r="D30" i="14"/>
  <c r="E30" i="14" s="1"/>
  <c r="D31" i="14"/>
  <c r="E31" i="14" s="1"/>
  <c r="D32" i="14"/>
  <c r="E32" i="14" s="1"/>
  <c r="D33" i="14"/>
  <c r="E33" i="14" s="1"/>
  <c r="D34" i="14"/>
  <c r="E34" i="14" s="1"/>
  <c r="D35" i="14"/>
  <c r="E35" i="14" s="1"/>
  <c r="D36" i="14"/>
  <c r="E36" i="14" s="1"/>
  <c r="D37" i="14"/>
  <c r="E37" i="14" s="1"/>
  <c r="D38" i="14"/>
  <c r="E38" i="14" s="1"/>
  <c r="D39" i="14"/>
  <c r="E39" i="14" s="1"/>
  <c r="D40" i="14"/>
  <c r="E40" i="14" s="1"/>
  <c r="D41" i="14"/>
  <c r="E41" i="14" s="1"/>
  <c r="D42" i="14"/>
  <c r="E42" i="14" s="1"/>
  <c r="D43" i="14"/>
  <c r="E43" i="14" s="1"/>
  <c r="D44" i="14"/>
  <c r="E44" i="14" s="1"/>
  <c r="D45" i="14"/>
  <c r="E45" i="14" s="1"/>
  <c r="D46" i="14"/>
  <c r="E46" i="14" s="1"/>
  <c r="D47" i="14"/>
  <c r="E47" i="14" s="1"/>
  <c r="D48" i="14"/>
  <c r="E48" i="14" s="1"/>
  <c r="D49" i="14"/>
  <c r="E49" i="14" s="1"/>
  <c r="D50" i="14"/>
  <c r="E50" i="14" s="1"/>
  <c r="D51" i="14"/>
  <c r="E51" i="14" s="1"/>
  <c r="D52" i="14"/>
  <c r="E52" i="14" s="1"/>
  <c r="D53" i="14"/>
  <c r="E53" i="14" s="1"/>
  <c r="D54" i="14"/>
  <c r="E54" i="14" s="1"/>
  <c r="D55" i="14"/>
  <c r="E55" i="14" s="1"/>
  <c r="D56" i="14"/>
  <c r="E56" i="14" s="1"/>
  <c r="D57" i="14"/>
  <c r="E57" i="14" s="1"/>
  <c r="D58" i="14"/>
  <c r="E58" i="14" s="1"/>
  <c r="D59" i="14"/>
  <c r="E59" i="14" s="1"/>
  <c r="D60" i="14"/>
  <c r="E60" i="14" s="1"/>
  <c r="D61" i="14"/>
  <c r="E61" i="14" s="1"/>
  <c r="D62" i="14"/>
  <c r="E62" i="14" s="1"/>
  <c r="D63" i="14"/>
  <c r="E63" i="14" s="1"/>
  <c r="D64" i="14"/>
  <c r="E64" i="14" s="1"/>
  <c r="D65" i="14"/>
  <c r="E65" i="14" s="1"/>
  <c r="D66" i="14"/>
  <c r="E66" i="14" s="1"/>
  <c r="D67" i="14"/>
  <c r="E67" i="14" s="1"/>
  <c r="D68" i="14"/>
  <c r="E68" i="14" s="1"/>
  <c r="D69" i="14"/>
  <c r="E69" i="14" s="1"/>
  <c r="D70" i="14"/>
  <c r="E70" i="14" s="1"/>
  <c r="D71" i="14"/>
  <c r="E71" i="14" s="1"/>
  <c r="D72" i="14"/>
  <c r="E72" i="14" s="1"/>
  <c r="D73" i="14"/>
  <c r="E73" i="14" s="1"/>
  <c r="D74" i="14"/>
  <c r="E74" i="14" s="1"/>
  <c r="D75" i="14"/>
  <c r="E75" i="14" s="1"/>
  <c r="D76" i="14"/>
  <c r="E76" i="14" s="1"/>
  <c r="D77" i="14"/>
  <c r="E77" i="14" s="1"/>
  <c r="D78" i="14"/>
  <c r="E78" i="14" s="1"/>
  <c r="D79" i="14"/>
  <c r="E79" i="14" s="1"/>
  <c r="D80" i="14"/>
  <c r="E80" i="14" s="1"/>
  <c r="D81" i="14"/>
  <c r="E81" i="14" s="1"/>
  <c r="D82" i="14"/>
  <c r="E82" i="14" s="1"/>
  <c r="D83" i="14"/>
  <c r="E83" i="14" s="1"/>
  <c r="D84" i="14"/>
  <c r="E84" i="14" s="1"/>
  <c r="D85" i="14"/>
  <c r="E85" i="14" s="1"/>
  <c r="D86" i="14"/>
  <c r="E86" i="14" s="1"/>
  <c r="D87" i="14"/>
  <c r="E87" i="14" s="1"/>
  <c r="D88" i="14"/>
  <c r="E88" i="14" s="1"/>
  <c r="D89" i="14"/>
  <c r="E89" i="14" s="1"/>
  <c r="D90" i="14"/>
  <c r="E90" i="14" s="1"/>
  <c r="D91" i="14"/>
  <c r="E91" i="14" s="1"/>
  <c r="D92" i="14"/>
  <c r="E92" i="14" s="1"/>
  <c r="D93" i="14"/>
  <c r="E93" i="14" s="1"/>
  <c r="D94" i="14"/>
  <c r="E94" i="14" s="1"/>
  <c r="D95" i="14"/>
  <c r="E95" i="14" s="1"/>
  <c r="D96" i="14"/>
  <c r="E96" i="14" s="1"/>
  <c r="D97" i="14"/>
  <c r="E97" i="14" s="1"/>
  <c r="D98" i="14"/>
  <c r="E98" i="14" s="1"/>
  <c r="D99" i="14"/>
  <c r="E99" i="14" s="1"/>
  <c r="D100" i="14"/>
  <c r="E100" i="14" s="1"/>
  <c r="D101" i="14"/>
  <c r="E101" i="14" s="1"/>
  <c r="D102" i="14"/>
  <c r="E102" i="14" s="1"/>
  <c r="D103" i="14"/>
  <c r="E103" i="14" s="1"/>
  <c r="D104" i="14"/>
  <c r="E104" i="14" s="1"/>
  <c r="D105" i="14"/>
  <c r="E105" i="14" s="1"/>
  <c r="D106" i="14"/>
  <c r="E106" i="14" s="1"/>
  <c r="D107" i="14"/>
  <c r="E107" i="14" s="1"/>
  <c r="D108" i="14"/>
  <c r="E108" i="14" s="1"/>
  <c r="D109" i="14"/>
  <c r="E109" i="14" s="1"/>
  <c r="D110" i="14"/>
  <c r="E110" i="14" s="1"/>
  <c r="D111" i="14"/>
  <c r="E111" i="14" s="1"/>
  <c r="D112" i="14"/>
  <c r="E112" i="14" s="1"/>
  <c r="D113" i="14"/>
  <c r="E113" i="14" s="1"/>
  <c r="D114" i="14"/>
  <c r="E114" i="14" s="1"/>
  <c r="D115" i="14"/>
  <c r="E115" i="14" s="1"/>
  <c r="D116" i="14"/>
  <c r="E116" i="14" s="1"/>
  <c r="D117" i="14"/>
  <c r="E117" i="14" s="1"/>
  <c r="D118" i="14"/>
  <c r="E118" i="14" s="1"/>
  <c r="D119" i="14"/>
  <c r="E119" i="14" s="1"/>
  <c r="D120" i="14"/>
  <c r="E120" i="14" s="1"/>
  <c r="D121" i="14"/>
  <c r="E121" i="14" s="1"/>
  <c r="D122" i="14"/>
  <c r="E122" i="14" s="1"/>
  <c r="D123" i="14"/>
  <c r="E123" i="14" s="1"/>
  <c r="D124" i="14"/>
  <c r="E124" i="14" s="1"/>
  <c r="D125" i="14"/>
  <c r="E125" i="14" s="1"/>
  <c r="D126" i="14"/>
  <c r="E126" i="14" s="1"/>
  <c r="D127" i="14"/>
  <c r="E127" i="14" s="1"/>
  <c r="D128" i="14"/>
  <c r="E128" i="14" s="1"/>
  <c r="D129" i="14"/>
  <c r="E129" i="14" s="1"/>
  <c r="D130" i="14"/>
  <c r="E130" i="14" s="1"/>
  <c r="D131" i="14"/>
  <c r="E131" i="14" s="1"/>
  <c r="D132" i="14"/>
  <c r="E132" i="14" s="1"/>
  <c r="D133" i="14"/>
  <c r="E133" i="14" s="1"/>
  <c r="D134" i="14"/>
  <c r="E134" i="14" s="1"/>
  <c r="D135" i="14"/>
  <c r="E135" i="14" s="1"/>
  <c r="D136" i="14"/>
  <c r="E136" i="14" s="1"/>
  <c r="D137" i="14"/>
  <c r="E137" i="14" s="1"/>
  <c r="D138" i="14"/>
  <c r="E138" i="14" s="1"/>
  <c r="D139" i="14"/>
  <c r="E139" i="14" s="1"/>
  <c r="D140" i="14"/>
  <c r="E140" i="14" s="1"/>
  <c r="D141" i="14"/>
  <c r="E141" i="14" s="1"/>
  <c r="D142" i="14"/>
  <c r="E142" i="14" s="1"/>
  <c r="D143" i="14"/>
  <c r="E143" i="14" s="1"/>
  <c r="D144" i="14"/>
  <c r="E144" i="14" s="1"/>
  <c r="D145" i="14"/>
  <c r="E145" i="14" s="1"/>
  <c r="D146" i="14"/>
  <c r="E146" i="14" s="1"/>
  <c r="D147" i="14"/>
  <c r="E147" i="14" s="1"/>
  <c r="D148" i="14"/>
  <c r="E148" i="14" s="1"/>
  <c r="D149" i="14"/>
  <c r="E149" i="14" s="1"/>
  <c r="D150" i="14"/>
  <c r="E150" i="14" s="1"/>
  <c r="D151" i="14"/>
  <c r="E151" i="14" s="1"/>
  <c r="D152" i="14"/>
  <c r="E152" i="14" s="1"/>
  <c r="D153" i="14"/>
  <c r="E153" i="14" s="1"/>
  <c r="D154" i="14"/>
  <c r="E154" i="14" s="1"/>
  <c r="D155" i="14"/>
  <c r="E155" i="14" s="1"/>
  <c r="D156" i="14"/>
  <c r="E156" i="14" s="1"/>
  <c r="D157" i="14"/>
  <c r="E157" i="14" s="1"/>
  <c r="D158" i="14"/>
  <c r="E158" i="14" s="1"/>
  <c r="D159" i="14"/>
  <c r="E159" i="14" s="1"/>
  <c r="D160" i="14"/>
  <c r="E160" i="14" s="1"/>
  <c r="D161" i="14"/>
  <c r="E161" i="14" s="1"/>
  <c r="D162" i="14"/>
  <c r="E162" i="14" s="1"/>
  <c r="D163" i="14"/>
  <c r="E163" i="14" s="1"/>
  <c r="D164" i="14"/>
  <c r="E164" i="14" s="1"/>
  <c r="D165" i="14"/>
  <c r="E165" i="14" s="1"/>
  <c r="D166" i="14"/>
  <c r="E166" i="14" s="1"/>
  <c r="D167" i="14"/>
  <c r="E167" i="14" s="1"/>
  <c r="D168" i="14"/>
  <c r="E168" i="14" s="1"/>
  <c r="D169" i="14"/>
  <c r="E169" i="14" s="1"/>
  <c r="D170" i="14"/>
  <c r="E170" i="14" s="1"/>
  <c r="D171" i="14"/>
  <c r="E171" i="14" s="1"/>
  <c r="D172" i="14"/>
  <c r="E172" i="14" s="1"/>
  <c r="D173" i="14"/>
  <c r="E173" i="14" s="1"/>
  <c r="D174" i="14"/>
  <c r="E174" i="14" s="1"/>
  <c r="D175" i="14"/>
  <c r="E175" i="14" s="1"/>
  <c r="D176" i="14"/>
  <c r="E176" i="14" s="1"/>
  <c r="D177" i="14"/>
  <c r="E177" i="14" s="1"/>
  <c r="D178" i="14"/>
  <c r="E178" i="14" s="1"/>
  <c r="D179" i="14"/>
  <c r="E179" i="14" s="1"/>
  <c r="D180" i="14"/>
  <c r="E180" i="14" s="1"/>
  <c r="D181" i="14"/>
  <c r="E181" i="14" s="1"/>
  <c r="D182" i="14"/>
  <c r="E182" i="14" s="1"/>
  <c r="D183" i="14"/>
  <c r="E183" i="14" s="1"/>
  <c r="D184" i="14"/>
  <c r="E184" i="14" s="1"/>
  <c r="D185" i="14"/>
  <c r="E185" i="14" s="1"/>
  <c r="D186" i="14"/>
  <c r="E186" i="14" s="1"/>
  <c r="D187" i="14"/>
  <c r="E187" i="14" s="1"/>
  <c r="D188" i="14"/>
  <c r="E188" i="14" s="1"/>
  <c r="D189" i="14"/>
  <c r="E189" i="14" s="1"/>
  <c r="D190" i="14"/>
  <c r="E190" i="14" s="1"/>
  <c r="D191" i="14"/>
  <c r="E191" i="14" s="1"/>
  <c r="D192" i="14"/>
  <c r="E192" i="14" s="1"/>
  <c r="D193" i="14"/>
  <c r="E193" i="14" s="1"/>
  <c r="D194" i="14"/>
  <c r="E194" i="14" s="1"/>
  <c r="D195" i="14"/>
  <c r="E195" i="14" s="1"/>
  <c r="D196" i="14"/>
  <c r="E196" i="14" s="1"/>
  <c r="D197" i="14"/>
  <c r="E197" i="14" s="1"/>
  <c r="D198" i="14"/>
  <c r="E198" i="14" s="1"/>
  <c r="D199" i="14"/>
  <c r="E199" i="14" s="1"/>
  <c r="D200" i="14"/>
  <c r="E200" i="14" s="1"/>
  <c r="D201" i="14"/>
  <c r="E201" i="14" s="1"/>
  <c r="D202" i="14"/>
  <c r="E202" i="14" s="1"/>
  <c r="D203" i="14"/>
  <c r="E203" i="14" s="1"/>
  <c r="D204" i="14"/>
  <c r="E204" i="14" s="1"/>
  <c r="D205" i="14"/>
  <c r="E205" i="14" s="1"/>
  <c r="D206" i="14"/>
  <c r="E206" i="14" s="1"/>
  <c r="D207" i="14"/>
  <c r="E207" i="14" s="1"/>
  <c r="D208" i="14"/>
  <c r="E208" i="14" s="1"/>
  <c r="D209" i="14"/>
  <c r="E209" i="14" s="1"/>
  <c r="D210" i="14"/>
  <c r="E210" i="14" s="1"/>
  <c r="D211" i="14"/>
  <c r="E211" i="14" s="1"/>
  <c r="D212" i="14"/>
  <c r="E212" i="14" s="1"/>
  <c r="D213" i="14"/>
  <c r="E213" i="14" s="1"/>
  <c r="D214" i="14"/>
  <c r="E214" i="14" s="1"/>
  <c r="D215" i="14"/>
  <c r="E215" i="14" s="1"/>
  <c r="D216" i="14"/>
  <c r="E216" i="14" s="1"/>
  <c r="D217" i="14"/>
  <c r="E217" i="14" s="1"/>
  <c r="D218" i="14"/>
  <c r="E218" i="14" s="1"/>
  <c r="D219" i="14"/>
  <c r="E219" i="14" s="1"/>
  <c r="D220" i="14"/>
  <c r="E220" i="14" s="1"/>
  <c r="D221" i="14"/>
  <c r="E221" i="14" s="1"/>
  <c r="D222" i="14"/>
  <c r="E222" i="14" s="1"/>
  <c r="D223" i="14"/>
  <c r="E223" i="14" s="1"/>
  <c r="D224" i="14"/>
  <c r="E224" i="14" s="1"/>
  <c r="D225" i="14"/>
  <c r="E225" i="14" s="1"/>
  <c r="D226" i="14"/>
  <c r="E226" i="14" s="1"/>
  <c r="D227" i="14"/>
  <c r="E227" i="14" s="1"/>
  <c r="D228" i="14"/>
  <c r="E228" i="14" s="1"/>
  <c r="D229" i="14"/>
  <c r="E229" i="14" s="1"/>
  <c r="D230" i="14"/>
  <c r="E230" i="14" s="1"/>
  <c r="D231" i="14"/>
  <c r="E231" i="14" s="1"/>
  <c r="D232" i="14"/>
  <c r="E232" i="14" s="1"/>
  <c r="D233" i="14"/>
  <c r="E233" i="14" s="1"/>
  <c r="D234" i="14"/>
  <c r="E234" i="14" s="1"/>
  <c r="D235" i="14"/>
  <c r="E235" i="14" s="1"/>
  <c r="D236" i="14"/>
  <c r="E236" i="14" s="1"/>
  <c r="D237" i="14"/>
  <c r="E237" i="14" s="1"/>
  <c r="D238" i="14"/>
  <c r="E238" i="14" s="1"/>
  <c r="D239" i="14"/>
  <c r="E239" i="14" s="1"/>
  <c r="D240" i="14"/>
  <c r="E240" i="14" s="1"/>
  <c r="D241" i="14"/>
  <c r="E241" i="14" s="1"/>
  <c r="D242" i="14"/>
  <c r="E242" i="14" s="1"/>
  <c r="D243" i="14"/>
  <c r="E243" i="14" s="1"/>
  <c r="D244" i="14"/>
  <c r="E244" i="14" s="1"/>
  <c r="D245" i="14"/>
  <c r="E245" i="14" s="1"/>
  <c r="D246" i="14"/>
  <c r="E246" i="14" s="1"/>
  <c r="D247" i="14"/>
  <c r="E247" i="14" s="1"/>
  <c r="D248" i="14"/>
  <c r="E248" i="14" s="1"/>
  <c r="D249" i="14"/>
  <c r="E249" i="14" s="1"/>
  <c r="D250" i="14"/>
  <c r="E250" i="14" s="1"/>
  <c r="D251" i="14"/>
  <c r="E251" i="14" s="1"/>
  <c r="D252" i="14"/>
  <c r="E252" i="14" s="1"/>
  <c r="D253" i="14"/>
  <c r="E253" i="14" s="1"/>
  <c r="D254" i="14"/>
  <c r="E254" i="14" s="1"/>
  <c r="D255" i="14"/>
  <c r="E255" i="14" s="1"/>
  <c r="D256" i="14"/>
  <c r="E256" i="14" s="1"/>
  <c r="D257" i="14"/>
  <c r="E257" i="14" s="1"/>
  <c r="D258" i="14"/>
  <c r="E258" i="14" s="1"/>
  <c r="D259" i="14"/>
  <c r="E259" i="14" s="1"/>
  <c r="D260" i="14"/>
  <c r="E260" i="14" s="1"/>
  <c r="D261" i="14"/>
  <c r="E261" i="14" s="1"/>
  <c r="D262" i="14"/>
  <c r="E262" i="14" s="1"/>
  <c r="D263" i="14"/>
  <c r="E263" i="14" s="1"/>
  <c r="D264" i="14"/>
  <c r="E264" i="14" s="1"/>
  <c r="D265" i="14"/>
  <c r="E265" i="14" s="1"/>
  <c r="D266" i="14"/>
  <c r="E266" i="14" s="1"/>
  <c r="D267" i="14"/>
  <c r="E267" i="14" s="1"/>
  <c r="D268" i="14"/>
  <c r="E268" i="14" s="1"/>
  <c r="D269" i="14"/>
  <c r="E269" i="14" s="1"/>
  <c r="D270" i="14"/>
  <c r="E270" i="14" s="1"/>
  <c r="D271" i="14"/>
  <c r="E271" i="14" s="1"/>
  <c r="D272" i="14"/>
  <c r="E272" i="14" s="1"/>
  <c r="D273" i="14"/>
  <c r="E273" i="14" s="1"/>
  <c r="D274" i="14"/>
  <c r="E274" i="14" s="1"/>
  <c r="D275" i="14"/>
  <c r="E275" i="14" s="1"/>
  <c r="D276" i="14"/>
  <c r="E276" i="14" s="1"/>
  <c r="D277" i="14"/>
  <c r="E277" i="14" s="1"/>
  <c r="D278" i="14"/>
  <c r="E278" i="14" s="1"/>
  <c r="D279" i="14"/>
  <c r="E279" i="14" s="1"/>
  <c r="D280" i="14"/>
  <c r="E280" i="14" s="1"/>
  <c r="D281" i="14"/>
  <c r="E281" i="14" s="1"/>
  <c r="D282" i="14"/>
  <c r="E282" i="14" s="1"/>
  <c r="D283" i="14"/>
  <c r="E283" i="14" s="1"/>
  <c r="D284" i="14"/>
  <c r="E284" i="14" s="1"/>
  <c r="D285" i="14"/>
  <c r="E285" i="14" s="1"/>
  <c r="D286" i="14"/>
  <c r="E286" i="14" s="1"/>
  <c r="D287" i="14"/>
  <c r="E287" i="14" s="1"/>
  <c r="D288" i="14"/>
  <c r="E288" i="14" s="1"/>
  <c r="D289" i="14"/>
  <c r="E289" i="14" s="1"/>
  <c r="D290" i="14"/>
  <c r="E290" i="14" s="1"/>
  <c r="D291" i="14"/>
  <c r="E291" i="14" s="1"/>
  <c r="D292" i="14"/>
  <c r="E292" i="14" s="1"/>
  <c r="D293" i="14"/>
  <c r="E293" i="14" s="1"/>
  <c r="D294" i="14"/>
  <c r="E294" i="14" s="1"/>
  <c r="D295" i="14"/>
  <c r="E295" i="14" s="1"/>
  <c r="D296" i="14"/>
  <c r="E296" i="14" s="1"/>
  <c r="D297" i="14"/>
  <c r="E297" i="14" s="1"/>
  <c r="D298" i="14"/>
  <c r="E298" i="14" s="1"/>
  <c r="D299" i="14"/>
  <c r="E299" i="14" s="1"/>
  <c r="D300" i="14"/>
  <c r="E300" i="14" s="1"/>
  <c r="D301" i="14"/>
  <c r="E301" i="14" s="1"/>
  <c r="D302" i="14"/>
  <c r="E302" i="14" s="1"/>
  <c r="D303" i="14"/>
  <c r="E303" i="14" s="1"/>
  <c r="D304" i="14"/>
  <c r="E304" i="14" s="1"/>
  <c r="D305" i="14"/>
  <c r="E305" i="14" s="1"/>
  <c r="D306" i="14"/>
  <c r="E306" i="14" s="1"/>
  <c r="D307" i="14"/>
  <c r="E307" i="14" s="1"/>
  <c r="D308" i="14"/>
  <c r="E308" i="14" s="1"/>
  <c r="D309" i="14"/>
  <c r="E309" i="14" s="1"/>
  <c r="D310" i="14"/>
  <c r="E310" i="14" s="1"/>
  <c r="D311" i="14"/>
  <c r="E311" i="14" s="1"/>
  <c r="D312" i="14"/>
  <c r="E312" i="14" s="1"/>
  <c r="D313" i="14"/>
  <c r="E313" i="14" s="1"/>
  <c r="D314" i="14"/>
  <c r="E314" i="14" s="1"/>
  <c r="D315" i="14"/>
  <c r="E315" i="14" s="1"/>
  <c r="D316" i="14"/>
  <c r="E316" i="14" s="1"/>
  <c r="D317" i="14"/>
  <c r="E317" i="14" s="1"/>
  <c r="D318" i="14"/>
  <c r="E318" i="14" s="1"/>
  <c r="D319" i="14"/>
  <c r="E319" i="14" s="1"/>
  <c r="D320" i="14"/>
  <c r="E320" i="14" s="1"/>
  <c r="D321" i="14"/>
  <c r="E321" i="14" s="1"/>
  <c r="D322" i="14"/>
  <c r="E322" i="14" s="1"/>
  <c r="D323" i="14"/>
  <c r="E323" i="14" s="1"/>
  <c r="D324" i="14"/>
  <c r="E324" i="14" s="1"/>
  <c r="D325" i="14"/>
  <c r="E325" i="14" s="1"/>
  <c r="D326" i="14"/>
  <c r="E326" i="14" s="1"/>
  <c r="D327" i="14"/>
  <c r="E327" i="14" s="1"/>
  <c r="D328" i="14"/>
  <c r="E328" i="14" s="1"/>
  <c r="D329" i="14"/>
  <c r="E329" i="14" s="1"/>
  <c r="D330" i="14"/>
  <c r="E330" i="14" s="1"/>
  <c r="D331" i="14"/>
  <c r="E331" i="14" s="1"/>
  <c r="D332" i="14"/>
  <c r="E332" i="14" s="1"/>
  <c r="D333" i="14"/>
  <c r="E333" i="14" s="1"/>
  <c r="D334" i="14"/>
  <c r="E334" i="14" s="1"/>
  <c r="D335" i="14"/>
  <c r="E335" i="14" s="1"/>
  <c r="D336" i="14"/>
  <c r="E336" i="14" s="1"/>
  <c r="D337" i="14"/>
  <c r="E337" i="14" s="1"/>
  <c r="D338" i="14"/>
  <c r="E338" i="14" s="1"/>
  <c r="D339" i="14"/>
  <c r="E339" i="14" s="1"/>
  <c r="D340" i="14"/>
  <c r="E340" i="14" s="1"/>
  <c r="D341" i="14"/>
  <c r="E341" i="14" s="1"/>
  <c r="D342" i="14"/>
  <c r="E342" i="14" s="1"/>
  <c r="D343" i="14"/>
  <c r="E343" i="14" s="1"/>
  <c r="D344" i="14"/>
  <c r="E344" i="14" s="1"/>
  <c r="D345" i="14"/>
  <c r="E345" i="14" s="1"/>
  <c r="D346" i="14"/>
  <c r="E346" i="14" s="1"/>
  <c r="D347" i="14"/>
  <c r="E347" i="14" s="1"/>
  <c r="D348" i="14"/>
  <c r="E348" i="14" s="1"/>
  <c r="D349" i="14"/>
  <c r="E349" i="14" s="1"/>
  <c r="D350" i="14"/>
  <c r="E350" i="14" s="1"/>
  <c r="D351" i="14"/>
  <c r="E351" i="14" s="1"/>
  <c r="D352" i="14"/>
  <c r="E352" i="14" s="1"/>
  <c r="D353" i="14"/>
  <c r="E353" i="14" s="1"/>
  <c r="D354" i="14"/>
  <c r="E354" i="14" s="1"/>
  <c r="D355" i="14"/>
  <c r="E355" i="14" s="1"/>
  <c r="D356" i="14"/>
  <c r="E356" i="14" s="1"/>
  <c r="D357" i="14"/>
  <c r="E357" i="14" s="1"/>
  <c r="D358" i="14"/>
  <c r="E358" i="14" s="1"/>
  <c r="D359" i="14"/>
  <c r="E359" i="14" s="1"/>
  <c r="D360" i="14"/>
  <c r="E360" i="14" s="1"/>
  <c r="D361" i="14"/>
  <c r="E361" i="14" s="1"/>
  <c r="D362" i="14"/>
  <c r="E362" i="14" s="1"/>
  <c r="D363" i="14"/>
  <c r="E363" i="14" s="1"/>
  <c r="D364" i="14"/>
  <c r="E364" i="14" s="1"/>
  <c r="D365" i="14"/>
  <c r="E365" i="14" s="1"/>
  <c r="D366" i="14"/>
  <c r="E366" i="14" s="1"/>
  <c r="D367" i="14"/>
  <c r="E367" i="14" s="1"/>
  <c r="D368" i="14"/>
  <c r="E368" i="14" s="1"/>
  <c r="D369" i="14"/>
  <c r="E369" i="14" s="1"/>
  <c r="D370" i="14"/>
  <c r="E370" i="14" s="1"/>
  <c r="D371" i="14"/>
  <c r="E371" i="14" s="1"/>
  <c r="D372" i="14"/>
  <c r="E372" i="14" s="1"/>
  <c r="D373" i="14"/>
  <c r="E373" i="14" s="1"/>
  <c r="D374" i="14"/>
  <c r="E374" i="14" s="1"/>
  <c r="D375" i="14"/>
  <c r="E375" i="14" s="1"/>
  <c r="D376" i="14"/>
  <c r="E376" i="14" s="1"/>
  <c r="D377" i="14"/>
  <c r="E377" i="14" s="1"/>
  <c r="D378" i="14"/>
  <c r="E378" i="14" s="1"/>
  <c r="D379" i="14"/>
  <c r="E379" i="14" s="1"/>
  <c r="D380" i="14"/>
  <c r="E380" i="14" s="1"/>
  <c r="D381" i="14"/>
  <c r="E381" i="14" s="1"/>
  <c r="D382" i="14"/>
  <c r="E382" i="14" s="1"/>
  <c r="D383" i="14"/>
  <c r="E383" i="14" s="1"/>
  <c r="D384" i="14"/>
  <c r="E384" i="14" s="1"/>
  <c r="D385" i="14"/>
  <c r="E385" i="14" s="1"/>
  <c r="D386" i="14"/>
  <c r="E386" i="14" s="1"/>
  <c r="D387" i="14"/>
  <c r="E387" i="14" s="1"/>
  <c r="D388" i="14"/>
  <c r="E388" i="14" s="1"/>
  <c r="D389" i="14"/>
  <c r="E389" i="14" s="1"/>
  <c r="D390" i="14"/>
  <c r="E390" i="14" s="1"/>
  <c r="D391" i="14"/>
  <c r="E391" i="14" s="1"/>
  <c r="D392" i="14"/>
  <c r="E392" i="14" s="1"/>
  <c r="D393" i="14"/>
  <c r="E393" i="14" s="1"/>
  <c r="D394" i="14"/>
  <c r="E394" i="14" s="1"/>
  <c r="D395" i="14"/>
  <c r="E395" i="14" s="1"/>
  <c r="D396" i="14"/>
  <c r="E396" i="14" s="1"/>
  <c r="D397" i="14"/>
  <c r="E397" i="14" s="1"/>
  <c r="D398" i="14"/>
  <c r="E398" i="14" s="1"/>
  <c r="D399" i="14"/>
  <c r="E399" i="14" s="1"/>
  <c r="D400" i="14"/>
  <c r="E400" i="14" s="1"/>
  <c r="D401" i="14"/>
  <c r="E401" i="14" s="1"/>
  <c r="D402" i="14"/>
  <c r="E402" i="14" s="1"/>
  <c r="D403" i="14"/>
  <c r="E403" i="14" s="1"/>
  <c r="D404" i="14"/>
  <c r="E404" i="14" s="1"/>
  <c r="D405" i="14"/>
  <c r="E405" i="14" s="1"/>
  <c r="D406" i="14"/>
  <c r="E406" i="14" s="1"/>
  <c r="D407" i="14"/>
  <c r="E407" i="14" s="1"/>
  <c r="D408" i="14"/>
  <c r="E408" i="14" s="1"/>
  <c r="D409" i="14"/>
  <c r="E409" i="14" s="1"/>
  <c r="D410" i="14"/>
  <c r="E410" i="14" s="1"/>
  <c r="D411" i="14"/>
  <c r="E411" i="14" s="1"/>
  <c r="D412" i="14"/>
  <c r="E412" i="14" s="1"/>
  <c r="D413" i="14"/>
  <c r="E413" i="14" s="1"/>
  <c r="D414" i="14"/>
  <c r="E414" i="14" s="1"/>
  <c r="D415" i="14"/>
  <c r="E415" i="14" s="1"/>
  <c r="D416" i="14"/>
  <c r="E416" i="14" s="1"/>
  <c r="D417" i="14"/>
  <c r="E417" i="14" s="1"/>
  <c r="D418" i="14"/>
  <c r="E418" i="14" s="1"/>
  <c r="D419" i="14"/>
  <c r="E419" i="14" s="1"/>
  <c r="D420" i="14"/>
  <c r="E420" i="14" s="1"/>
  <c r="D421" i="14"/>
  <c r="E421" i="14" s="1"/>
  <c r="D422" i="14"/>
  <c r="E422" i="14" s="1"/>
  <c r="D423" i="14"/>
  <c r="E423" i="14" s="1"/>
  <c r="D424" i="14"/>
  <c r="E424" i="14" s="1"/>
  <c r="D425" i="14"/>
  <c r="E425" i="14" s="1"/>
  <c r="D426" i="14"/>
  <c r="E426" i="14" s="1"/>
  <c r="D427" i="14"/>
  <c r="E427" i="14" s="1"/>
  <c r="D428" i="14"/>
  <c r="E428" i="14" s="1"/>
  <c r="D429" i="14"/>
  <c r="E429" i="14" s="1"/>
  <c r="D430" i="14"/>
  <c r="E430" i="14" s="1"/>
  <c r="D431" i="14"/>
  <c r="E431" i="14" s="1"/>
  <c r="D432" i="14"/>
  <c r="E432" i="14" s="1"/>
  <c r="D433" i="14"/>
  <c r="E433" i="14" s="1"/>
  <c r="D434" i="14"/>
  <c r="E434" i="14" s="1"/>
  <c r="D435" i="14"/>
  <c r="E435" i="14" s="1"/>
  <c r="D436" i="14"/>
  <c r="E436" i="14" s="1"/>
  <c r="D437" i="14"/>
  <c r="E437" i="14" s="1"/>
  <c r="D438" i="14"/>
  <c r="E438" i="14" s="1"/>
  <c r="D439" i="14"/>
  <c r="E439" i="14" s="1"/>
  <c r="D440" i="14"/>
  <c r="E440" i="14" s="1"/>
  <c r="D441" i="14"/>
  <c r="E441" i="14" s="1"/>
  <c r="D442" i="14"/>
  <c r="E442" i="14" s="1"/>
  <c r="D443" i="14"/>
  <c r="E443" i="14" s="1"/>
  <c r="D444" i="14"/>
  <c r="E444" i="14" s="1"/>
  <c r="D445" i="14"/>
  <c r="E445" i="14" s="1"/>
  <c r="D446" i="14"/>
  <c r="E446" i="14" s="1"/>
  <c r="D447" i="14"/>
  <c r="E447" i="14" s="1"/>
  <c r="D448" i="14"/>
  <c r="E448" i="14" s="1"/>
  <c r="D449" i="14"/>
  <c r="E449" i="14" s="1"/>
  <c r="D450" i="14"/>
  <c r="E450" i="14" s="1"/>
  <c r="D451" i="14"/>
  <c r="E451" i="14" s="1"/>
  <c r="D452" i="14"/>
  <c r="E452" i="14" s="1"/>
  <c r="D453" i="14"/>
  <c r="E453" i="14" s="1"/>
  <c r="D454" i="14"/>
  <c r="E454" i="14" s="1"/>
  <c r="D455" i="14"/>
  <c r="E455" i="14" s="1"/>
  <c r="D456" i="14"/>
  <c r="E456" i="14" s="1"/>
  <c r="D457" i="14"/>
  <c r="E457" i="14" s="1"/>
  <c r="D458" i="14"/>
  <c r="E458" i="14" s="1"/>
  <c r="D459" i="14"/>
  <c r="E459" i="14" s="1"/>
  <c r="D460" i="14"/>
  <c r="E460" i="14" s="1"/>
  <c r="D461" i="14"/>
  <c r="E461" i="14" s="1"/>
  <c r="D462" i="14"/>
  <c r="E462" i="14" s="1"/>
  <c r="D463" i="14"/>
  <c r="E463" i="14" s="1"/>
  <c r="D464" i="14"/>
  <c r="E464" i="14" s="1"/>
  <c r="D465" i="14"/>
  <c r="E465" i="14" s="1"/>
  <c r="D466" i="14"/>
  <c r="E466" i="14" s="1"/>
  <c r="D467" i="14"/>
  <c r="E467" i="14" s="1"/>
  <c r="D468" i="14"/>
  <c r="E468" i="14" s="1"/>
  <c r="D469" i="14"/>
  <c r="E469" i="14" s="1"/>
  <c r="D470" i="14"/>
  <c r="E470" i="14" s="1"/>
  <c r="D471" i="14"/>
  <c r="E471" i="14" s="1"/>
  <c r="D472" i="14"/>
  <c r="E472" i="14" s="1"/>
  <c r="D473" i="14"/>
  <c r="E473" i="14" s="1"/>
  <c r="D474" i="14"/>
  <c r="E474" i="14" s="1"/>
  <c r="D475" i="14"/>
  <c r="E475" i="14" s="1"/>
  <c r="D476" i="14"/>
  <c r="E476" i="14" s="1"/>
  <c r="D477" i="14"/>
  <c r="E477" i="14" s="1"/>
  <c r="D478" i="14"/>
  <c r="E478" i="14" s="1"/>
  <c r="D479" i="14"/>
  <c r="E479" i="14" s="1"/>
  <c r="D480" i="14"/>
  <c r="E480" i="14" s="1"/>
  <c r="D481" i="14"/>
  <c r="E481" i="14" s="1"/>
  <c r="D482" i="14"/>
  <c r="E482" i="14" s="1"/>
  <c r="D483" i="14"/>
  <c r="E483" i="14" s="1"/>
  <c r="D484" i="14"/>
  <c r="E484" i="14" s="1"/>
  <c r="D485" i="14"/>
  <c r="E485" i="14" s="1"/>
  <c r="D486" i="14"/>
  <c r="E486" i="14" s="1"/>
  <c r="D487" i="14"/>
  <c r="E487" i="14" s="1"/>
  <c r="D488" i="14"/>
  <c r="E488" i="14" s="1"/>
  <c r="D489" i="14"/>
  <c r="E489" i="14" s="1"/>
  <c r="D490" i="14"/>
  <c r="E490" i="14" s="1"/>
  <c r="D491" i="14"/>
  <c r="E491" i="14" s="1"/>
  <c r="D492" i="14"/>
  <c r="E492" i="14" s="1"/>
  <c r="D493" i="14"/>
  <c r="E493" i="14" s="1"/>
  <c r="D494" i="14"/>
  <c r="E494" i="14" s="1"/>
  <c r="D495" i="14"/>
  <c r="E495" i="14" s="1"/>
  <c r="D496" i="14"/>
  <c r="E496" i="14" s="1"/>
  <c r="D497" i="14"/>
  <c r="E497" i="14" s="1"/>
  <c r="D498" i="14"/>
  <c r="E498" i="14" s="1"/>
  <c r="D499" i="14"/>
  <c r="E499" i="14" s="1"/>
  <c r="D500" i="14"/>
  <c r="E500" i="14" s="1"/>
  <c r="D501" i="14"/>
  <c r="E501" i="14" s="1"/>
  <c r="D502" i="14"/>
  <c r="E502" i="14" s="1"/>
  <c r="D503" i="14"/>
  <c r="E503" i="14" s="1"/>
  <c r="D504" i="14"/>
  <c r="E504" i="14" s="1"/>
  <c r="D505" i="14"/>
  <c r="E505" i="14" s="1"/>
  <c r="D506" i="14"/>
  <c r="E506" i="14" s="1"/>
  <c r="D507" i="14"/>
  <c r="E507" i="14" s="1"/>
  <c r="D508" i="14"/>
  <c r="E508" i="14" s="1"/>
  <c r="D3" i="14"/>
  <c r="E3" i="14" s="1"/>
  <c r="D704" i="16"/>
  <c r="D705" i="16"/>
  <c r="D706" i="16"/>
  <c r="D707" i="16"/>
  <c r="D708" i="16"/>
  <c r="D709" i="16"/>
  <c r="D710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D658" i="16"/>
  <c r="D657" i="16"/>
  <c r="D656" i="16"/>
  <c r="D655" i="16"/>
  <c r="D654" i="16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D593" i="16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D575" i="16"/>
  <c r="D574" i="16"/>
  <c r="D573" i="16"/>
  <c r="D572" i="16"/>
  <c r="D571" i="16"/>
  <c r="D570" i="16"/>
  <c r="D569" i="16"/>
  <c r="D568" i="16"/>
  <c r="D567" i="16"/>
  <c r="D566" i="16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D426" i="16"/>
  <c r="D425" i="16"/>
  <c r="D424" i="16"/>
  <c r="D423" i="16"/>
  <c r="D422" i="16"/>
  <c r="D421" i="16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5" i="1" l="1"/>
  <c r="D4" i="1"/>
  <c r="D3" i="1"/>
  <c r="D3" i="19" l="1"/>
  <c r="H14" i="2"/>
  <c r="F14" i="2"/>
  <c r="E14" i="2"/>
  <c r="H13" i="2"/>
  <c r="F13" i="2"/>
  <c r="G13" i="2" s="1"/>
  <c r="E13" i="2"/>
  <c r="H12" i="2"/>
  <c r="F12" i="2"/>
  <c r="E12" i="2"/>
  <c r="H11" i="2"/>
  <c r="F11" i="2"/>
  <c r="E11" i="2"/>
  <c r="G11" i="2" s="1"/>
  <c r="I11" i="2" s="1"/>
  <c r="E3" i="2"/>
  <c r="F3" i="2"/>
  <c r="H3" i="2"/>
  <c r="I13" i="2" l="1"/>
  <c r="G12" i="2"/>
  <c r="I12" i="2" s="1"/>
  <c r="J11" i="2" s="1"/>
  <c r="G3" i="2"/>
  <c r="G14" i="2"/>
  <c r="I14" i="2" s="1"/>
  <c r="J13" i="2" s="1"/>
  <c r="D13" i="1"/>
  <c r="D12" i="1"/>
  <c r="D11" i="1"/>
  <c r="D10" i="1"/>
  <c r="D9" i="1"/>
  <c r="D8" i="1"/>
  <c r="D7" i="1"/>
  <c r="D6" i="1"/>
  <c r="J12" i="2" l="1"/>
  <c r="D13" i="7" l="1"/>
  <c r="D12" i="7"/>
  <c r="D11" i="7"/>
  <c r="D10" i="7"/>
  <c r="D9" i="7"/>
  <c r="D8" i="7"/>
  <c r="D7" i="7"/>
  <c r="D6" i="7"/>
  <c r="D5" i="7"/>
  <c r="D4" i="7"/>
  <c r="D3" i="7"/>
  <c r="D13" i="6"/>
  <c r="D12" i="6"/>
  <c r="D11" i="6"/>
  <c r="D10" i="6"/>
  <c r="D9" i="6"/>
  <c r="D8" i="6"/>
  <c r="D7" i="6"/>
  <c r="D6" i="6"/>
  <c r="D5" i="6"/>
  <c r="D4" i="6"/>
  <c r="D3" i="6"/>
  <c r="C2" i="5"/>
  <c r="H3" i="4"/>
  <c r="F3" i="4"/>
  <c r="E3" i="4"/>
  <c r="G3" i="4" s="1"/>
  <c r="H10" i="2"/>
  <c r="H9" i="2"/>
  <c r="H8" i="2"/>
  <c r="H7" i="2"/>
  <c r="H6" i="2"/>
  <c r="H5" i="2"/>
  <c r="H4" i="2"/>
  <c r="F10" i="2"/>
  <c r="F9" i="2"/>
  <c r="F8" i="2"/>
  <c r="F7" i="2"/>
  <c r="F6" i="2"/>
  <c r="F5" i="2"/>
  <c r="F4" i="2"/>
  <c r="E10" i="2"/>
  <c r="E9" i="2"/>
  <c r="E8" i="2"/>
  <c r="E7" i="2"/>
  <c r="E6" i="2"/>
  <c r="E5" i="2"/>
  <c r="E4" i="2"/>
  <c r="I3" i="4" l="1"/>
  <c r="I3" i="2"/>
  <c r="G4" i="2"/>
  <c r="I4" i="2" s="1"/>
  <c r="J3" i="2" s="1"/>
  <c r="G7" i="2"/>
  <c r="I7" i="2" s="1"/>
  <c r="G8" i="2"/>
  <c r="I8" i="2" s="1"/>
  <c r="G5" i="2"/>
  <c r="I5" i="2" s="1"/>
  <c r="G9" i="2"/>
  <c r="I9" i="2" s="1"/>
  <c r="G6" i="2"/>
  <c r="J5" i="2" s="1"/>
  <c r="G10" i="2"/>
  <c r="I10" i="2" s="1"/>
  <c r="J8" i="2" l="1"/>
  <c r="J4" i="2"/>
  <c r="J6" i="2"/>
  <c r="J9" i="2"/>
  <c r="J10" i="2"/>
  <c r="J7" i="2"/>
</calcChain>
</file>

<file path=xl/sharedStrings.xml><?xml version="1.0" encoding="utf-8"?>
<sst xmlns="http://schemas.openxmlformats.org/spreadsheetml/2006/main" count="131" uniqueCount="56">
  <si>
    <t>Amps</t>
  </si>
  <si>
    <t>Volts</t>
  </si>
  <si>
    <t>VCC</t>
  </si>
  <si>
    <t>Ohm</t>
  </si>
  <si>
    <t>Ro</t>
  </si>
  <si>
    <t>IC</t>
  </si>
  <si>
    <t>VE</t>
  </si>
  <si>
    <t>IR1</t>
  </si>
  <si>
    <t>IR2</t>
  </si>
  <si>
    <t>VEE</t>
  </si>
  <si>
    <t>IB = IR1 - IR2</t>
  </si>
  <si>
    <t>IE</t>
  </si>
  <si>
    <t>IC = IE - IB</t>
  </si>
  <si>
    <t>Channel 1 (Vsig, W1)</t>
  </si>
  <si>
    <t>Channel 2 (Vo)</t>
  </si>
  <si>
    <t>W1 Setting</t>
  </si>
  <si>
    <t>Channel 1 (VB)</t>
  </si>
  <si>
    <t>Channel 2 (VE)</t>
  </si>
  <si>
    <t>IB1 = IR1 - IR2</t>
  </si>
  <si>
    <t>IE1</t>
  </si>
  <si>
    <t>IC2 = IC1 = IE1 - IB1</t>
  </si>
  <si>
    <r>
      <t>D</t>
    </r>
    <r>
      <rPr>
        <sz val="10"/>
        <rFont val="Times New Roman"/>
        <family val="1"/>
      </rPr>
      <t>C1 (V)</t>
    </r>
  </si>
  <si>
    <r>
      <t>D</t>
    </r>
    <r>
      <rPr>
        <sz val="10"/>
        <rFont val="Times New Roman"/>
        <family val="1"/>
      </rPr>
      <t>C2 (V)</t>
    </r>
  </si>
  <si>
    <t>IC2 = (5 V - Vo)/8.25 kohm</t>
  </si>
  <si>
    <t>Channel 1 (VE)</t>
  </si>
  <si>
    <t>V1</t>
  </si>
  <si>
    <t>IC1</t>
  </si>
  <si>
    <t>IC2</t>
  </si>
  <si>
    <t>Differential Voltage Gain Av (dB)</t>
  </si>
  <si>
    <t>Frequency</t>
  </si>
  <si>
    <t>vm(vo)</t>
  </si>
  <si>
    <t>Hz</t>
  </si>
  <si>
    <t>ph(v(vo))</t>
  </si>
  <si>
    <t>deg</t>
  </si>
  <si>
    <t>Differential-mode Gain Ad</t>
  </si>
  <si>
    <t>dB</t>
  </si>
  <si>
    <t>Gain-bandwidth Product (GBW)</t>
  </si>
  <si>
    <t>Vo (V)</t>
  </si>
  <si>
    <t>VE (V)</t>
  </si>
  <si>
    <t>IC2 (A)</t>
  </si>
  <si>
    <t>Common-mode Gain Acm</t>
  </si>
  <si>
    <t>Vo1 (V)</t>
  </si>
  <si>
    <t>Vo2 (V)</t>
  </si>
  <si>
    <t>V-sweep</t>
  </si>
  <si>
    <t>v(vo)</t>
  </si>
  <si>
    <t>i(cp_q2.1)</t>
  </si>
  <si>
    <t>CH1 (VB)</t>
  </si>
  <si>
    <t>CH2 (VE)</t>
  </si>
  <si>
    <t>Gain Av (dB)</t>
  </si>
  <si>
    <r>
      <t>D</t>
    </r>
    <r>
      <rPr>
        <sz val="10"/>
        <rFont val="Times New Roman"/>
        <family val="1"/>
      </rPr>
      <t>C1 (V) = Vid</t>
    </r>
  </si>
  <si>
    <t>W2Offset</t>
  </si>
  <si>
    <t>VcQ1</t>
  </si>
  <si>
    <t>VoQ2 (= VC2)</t>
  </si>
  <si>
    <t>Volt</t>
  </si>
  <si>
    <r>
      <t>D</t>
    </r>
    <r>
      <rPr>
        <sz val="10"/>
        <rFont val="Times New Roman"/>
        <family val="1"/>
      </rPr>
      <t>C2 (V) = Vo(Peak2Peak)</t>
    </r>
  </si>
  <si>
    <t>Vcm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</si>
</sst>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E+00"/>
    <numFmt numFmtId="174" formatCode="0.000000"/>
  </numFmts>
  <fonts count="9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sz val="10"/>
      <name val="Times New Roman"/>
      <family val="1"/>
    </font>
    <font>
      <sz val="10"/>
      <name val="Arial"/>
      <family val="2"/>
    </font>
    <font>
      <sz val="10"/>
      <name val="Arial"/>
      <charset val="1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11" fontId="0" fillId="0" borderId="0" xfId="0" applyNumberFormat="1" applyFont="1" applyFill="1" applyBorder="1" applyAlignment="1" applyProtection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6" fillId="0" borderId="0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/>
    <xf numFmtId="0" fontId="6" fillId="0" borderId="0" xfId="0" applyFont="1" applyFill="1" applyBorder="1" applyAlignment="1" applyProtection="1"/>
    <xf numFmtId="0" fontId="6" fillId="0" borderId="0" xfId="0" applyFont="1" applyFill="1" applyBorder="1" applyAlignment="1" applyProtection="1"/>
    <xf numFmtId="0" fontId="0" fillId="0" borderId="0" xfId="0" applyAlignment="1">
      <alignment horizontal="center" vertical="center"/>
    </xf>
    <xf numFmtId="0" fontId="0" fillId="0" borderId="0" xfId="0" applyFill="1"/>
    <xf numFmtId="11" fontId="0" fillId="0" borderId="0" xfId="0" applyNumberFormat="1" applyFill="1" applyAlignment="1">
      <alignment horizontal="center"/>
    </xf>
    <xf numFmtId="165" fontId="1" fillId="0" borderId="0" xfId="0" applyNumberFormat="1" applyFont="1" applyFill="1" applyBorder="1" applyAlignment="1" applyProtection="1"/>
    <xf numFmtId="0" fontId="1" fillId="0" borderId="0" xfId="0" applyFont="1" applyFill="1" applyAlignment="1">
      <alignment horizontal="center"/>
    </xf>
    <xf numFmtId="11" fontId="0" fillId="0" borderId="0" xfId="0" applyNumberFormat="1" applyAlignment="1">
      <alignment horizontal="center" vertical="center"/>
    </xf>
    <xf numFmtId="11" fontId="1" fillId="0" borderId="0" xfId="0" applyNumberFormat="1" applyFont="1" applyFill="1" applyAlignment="1">
      <alignment horizontal="center"/>
    </xf>
    <xf numFmtId="0" fontId="1" fillId="0" borderId="0" xfId="0" applyFont="1" applyFill="1"/>
    <xf numFmtId="165" fontId="1" fillId="0" borderId="0" xfId="0" applyNumberFormat="1" applyFont="1" applyFill="1" applyBorder="1" applyAlignment="1" applyProtection="1">
      <alignment horizontal="center"/>
    </xf>
    <xf numFmtId="11" fontId="1" fillId="0" borderId="0" xfId="0" applyNumberFormat="1" applyFont="1" applyFill="1"/>
    <xf numFmtId="0" fontId="1" fillId="0" borderId="0" xfId="0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11" fontId="1" fillId="0" borderId="0" xfId="0" applyNumberFormat="1" applyFont="1" applyFill="1" applyBorder="1" applyAlignment="1" applyProtection="1"/>
    <xf numFmtId="11" fontId="0" fillId="0" borderId="0" xfId="0" applyNumberFormat="1"/>
    <xf numFmtId="11" fontId="1" fillId="0" borderId="0" xfId="0" applyNumberFormat="1" applyFont="1" applyFill="1" applyAlignment="1">
      <alignment horizontal="center" vertical="center"/>
    </xf>
    <xf numFmtId="0" fontId="0" fillId="0" borderId="0" xfId="0"/>
    <xf numFmtId="0" fontId="1" fillId="0" borderId="0" xfId="0" applyFont="1" applyFill="1" applyBorder="1" applyAlignment="1" applyProtection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Fill="1" applyBorder="1" applyAlignment="1" applyProtection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/>
    <xf numFmtId="0" fontId="0" fillId="0" borderId="0" xfId="0" applyAlignment="1">
      <alignment horizontal="center" vertical="center"/>
    </xf>
    <xf numFmtId="165" fontId="1" fillId="0" borderId="0" xfId="0" applyNumberFormat="1" applyFont="1" applyFill="1" applyBorder="1" applyAlignment="1" applyProtection="1">
      <alignment horizontal="center"/>
    </xf>
    <xf numFmtId="2" fontId="0" fillId="0" borderId="0" xfId="0" applyNumberFormat="1" applyFill="1" applyAlignment="1">
      <alignment horizontal="center"/>
    </xf>
    <xf numFmtId="11" fontId="1" fillId="0" borderId="0" xfId="0" applyNumberFormat="1" applyFont="1" applyFill="1" applyBorder="1" applyAlignment="1" applyProtection="1"/>
    <xf numFmtId="0" fontId="0" fillId="0" borderId="0" xfId="0" applyFill="1" applyBorder="1" applyAlignment="1" applyProtection="1"/>
    <xf numFmtId="0" fontId="0" fillId="0" borderId="0" xfId="0" applyFill="1" applyBorder="1" applyAlignment="1" applyProtection="1">
      <alignment horizontal="center"/>
    </xf>
    <xf numFmtId="11" fontId="6" fillId="0" borderId="0" xfId="0" applyNumberFormat="1" applyFont="1" applyFill="1" applyBorder="1" applyAlignment="1" applyProtection="1"/>
    <xf numFmtId="17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IC</a:t>
            </a:r>
            <a:r>
              <a:rPr lang="en-CA" baseline="0"/>
              <a:t> vs. VCC of a Crrent Sink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1.2'!$A$3:$A$14</c:f>
              <c:numCache>
                <c:formatCode>General</c:formatCode>
                <c:ptCount val="12"/>
                <c:pt idx="0">
                  <c:v>-3.9000000000000004</c:v>
                </c:pt>
                <c:pt idx="1">
                  <c:v>-3.6000000000000005</c:v>
                </c:pt>
                <c:pt idx="2">
                  <c:v>-3.3000000000000007</c:v>
                </c:pt>
                <c:pt idx="3">
                  <c:v>-3.0000000000000009</c:v>
                </c:pt>
                <c:pt idx="4">
                  <c:v>-2.7000000000000011</c:v>
                </c:pt>
                <c:pt idx="5">
                  <c:v>-2.4000000000000012</c:v>
                </c:pt>
                <c:pt idx="6">
                  <c:v>-2.1000000000000014</c:v>
                </c:pt>
                <c:pt idx="7">
                  <c:v>-1.8000000000000014</c:v>
                </c:pt>
                <c:pt idx="8">
                  <c:v>-1.5000000000000013</c:v>
                </c:pt>
                <c:pt idx="9">
                  <c:v>-1.2000000000000013</c:v>
                </c:pt>
                <c:pt idx="10">
                  <c:v>-0.90000000000000124</c:v>
                </c:pt>
                <c:pt idx="11">
                  <c:v>-0.6000000000000012</c:v>
                </c:pt>
              </c:numCache>
            </c:numRef>
          </c:xVal>
          <c:yVal>
            <c:numRef>
              <c:f>'Step 1.2'!$B$3:$B$14</c:f>
              <c:numCache>
                <c:formatCode>0.000E+00</c:formatCode>
                <c:ptCount val="12"/>
                <c:pt idx="0">
                  <c:v>1.082505E-4</c:v>
                </c:pt>
                <c:pt idx="1">
                  <c:v>1.4770770000000001E-4</c:v>
                </c:pt>
                <c:pt idx="2">
                  <c:v>1.7883220000000001E-4</c:v>
                </c:pt>
                <c:pt idx="3">
                  <c:v>1.84804E-4</c:v>
                </c:pt>
                <c:pt idx="4">
                  <c:v>1.8484569999999999E-4</c:v>
                </c:pt>
                <c:pt idx="5">
                  <c:v>1.848497E-4</c:v>
                </c:pt>
                <c:pt idx="6">
                  <c:v>1.8485370000000001E-4</c:v>
                </c:pt>
                <c:pt idx="7">
                  <c:v>1.8485760000000001E-4</c:v>
                </c:pt>
                <c:pt idx="8">
                  <c:v>1.8486159999999999E-4</c:v>
                </c:pt>
                <c:pt idx="9">
                  <c:v>1.8486549999999999E-4</c:v>
                </c:pt>
                <c:pt idx="10">
                  <c:v>1.848694E-4</c:v>
                </c:pt>
                <c:pt idx="11">
                  <c:v>1.848733E-4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0-4FC2-AAE5-EA320A677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923648"/>
        <c:axId val="1742918240"/>
      </c:scatterChart>
      <c:valAx>
        <c:axId val="17429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18240"/>
        <c:crosses val="autoZero"/>
        <c:crossBetween val="midCat"/>
      </c:valAx>
      <c:valAx>
        <c:axId val="17429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Io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Simulated IC vs. Vid Characteristics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3.2'!$A$3:$A$503</c:f>
              <c:numCache>
                <c:formatCode>0.00E+00</c:formatCode>
                <c:ptCount val="501"/>
                <c:pt idx="0">
                  <c:v>-0.25</c:v>
                </c:pt>
                <c:pt idx="1">
                  <c:v>-0.249</c:v>
                </c:pt>
                <c:pt idx="2">
                  <c:v>-0.248</c:v>
                </c:pt>
                <c:pt idx="3">
                  <c:v>-0.247</c:v>
                </c:pt>
                <c:pt idx="4">
                  <c:v>-0.246</c:v>
                </c:pt>
                <c:pt idx="5">
                  <c:v>-0.245</c:v>
                </c:pt>
                <c:pt idx="6">
                  <c:v>-0.24399999999999999</c:v>
                </c:pt>
                <c:pt idx="7">
                  <c:v>-0.24299999999999999</c:v>
                </c:pt>
                <c:pt idx="8">
                  <c:v>-0.24199999999999999</c:v>
                </c:pt>
                <c:pt idx="9">
                  <c:v>-0.24099999999999999</c:v>
                </c:pt>
                <c:pt idx="10">
                  <c:v>-0.24</c:v>
                </c:pt>
                <c:pt idx="11">
                  <c:v>-0.23899999999999999</c:v>
                </c:pt>
                <c:pt idx="12">
                  <c:v>-0.23799999999999999</c:v>
                </c:pt>
                <c:pt idx="13">
                  <c:v>-0.23699999999999999</c:v>
                </c:pt>
                <c:pt idx="14">
                  <c:v>-0.23599999999999999</c:v>
                </c:pt>
                <c:pt idx="15">
                  <c:v>-0.23499999999999999</c:v>
                </c:pt>
                <c:pt idx="16">
                  <c:v>-0.23400000000000001</c:v>
                </c:pt>
                <c:pt idx="17">
                  <c:v>-0.23300000000000001</c:v>
                </c:pt>
                <c:pt idx="18">
                  <c:v>-0.23200000000000001</c:v>
                </c:pt>
                <c:pt idx="19">
                  <c:v>-0.23100000000000001</c:v>
                </c:pt>
                <c:pt idx="20">
                  <c:v>-0.23</c:v>
                </c:pt>
                <c:pt idx="21">
                  <c:v>-0.22900000000000001</c:v>
                </c:pt>
                <c:pt idx="22">
                  <c:v>-0.22800000000000001</c:v>
                </c:pt>
                <c:pt idx="23">
                  <c:v>-0.22700000000000001</c:v>
                </c:pt>
                <c:pt idx="24">
                  <c:v>-0.22600000000000001</c:v>
                </c:pt>
                <c:pt idx="25">
                  <c:v>-0.22500000000000001</c:v>
                </c:pt>
                <c:pt idx="26">
                  <c:v>-0.224</c:v>
                </c:pt>
                <c:pt idx="27">
                  <c:v>-0.223</c:v>
                </c:pt>
                <c:pt idx="28">
                  <c:v>-0.222</c:v>
                </c:pt>
                <c:pt idx="29">
                  <c:v>-0.221</c:v>
                </c:pt>
                <c:pt idx="30">
                  <c:v>-0.22</c:v>
                </c:pt>
                <c:pt idx="31">
                  <c:v>-0.219</c:v>
                </c:pt>
                <c:pt idx="32">
                  <c:v>-0.218</c:v>
                </c:pt>
                <c:pt idx="33">
                  <c:v>-0.217</c:v>
                </c:pt>
                <c:pt idx="34">
                  <c:v>-0.216</c:v>
                </c:pt>
                <c:pt idx="35">
                  <c:v>-0.215</c:v>
                </c:pt>
                <c:pt idx="36">
                  <c:v>-0.214</c:v>
                </c:pt>
                <c:pt idx="37">
                  <c:v>-0.21299999999999999</c:v>
                </c:pt>
                <c:pt idx="38">
                  <c:v>-0.21199999999999999</c:v>
                </c:pt>
                <c:pt idx="39">
                  <c:v>-0.21099999999999999</c:v>
                </c:pt>
                <c:pt idx="40">
                  <c:v>-0.21</c:v>
                </c:pt>
                <c:pt idx="41">
                  <c:v>-0.20899999999999999</c:v>
                </c:pt>
                <c:pt idx="42">
                  <c:v>-0.20799999999999999</c:v>
                </c:pt>
                <c:pt idx="43">
                  <c:v>-0.20699999999999999</c:v>
                </c:pt>
                <c:pt idx="44">
                  <c:v>-0.20599999999999999</c:v>
                </c:pt>
                <c:pt idx="45">
                  <c:v>-0.20499999999999999</c:v>
                </c:pt>
                <c:pt idx="46">
                  <c:v>-0.20399999999999999</c:v>
                </c:pt>
                <c:pt idx="47">
                  <c:v>-0.20300000000000001</c:v>
                </c:pt>
                <c:pt idx="48">
                  <c:v>-0.20200000000000001</c:v>
                </c:pt>
                <c:pt idx="49">
                  <c:v>-0.20100000000000001</c:v>
                </c:pt>
                <c:pt idx="50">
                  <c:v>-0.2</c:v>
                </c:pt>
                <c:pt idx="51">
                  <c:v>-0.19900000000000001</c:v>
                </c:pt>
                <c:pt idx="52">
                  <c:v>-0.19800000000000001</c:v>
                </c:pt>
                <c:pt idx="53">
                  <c:v>-0.19700000000000001</c:v>
                </c:pt>
                <c:pt idx="54">
                  <c:v>-0.19600000000000001</c:v>
                </c:pt>
                <c:pt idx="55">
                  <c:v>-0.19500000000000001</c:v>
                </c:pt>
                <c:pt idx="56">
                  <c:v>-0.19400000000000001</c:v>
                </c:pt>
                <c:pt idx="57">
                  <c:v>-0.193</c:v>
                </c:pt>
                <c:pt idx="58">
                  <c:v>-0.192</c:v>
                </c:pt>
                <c:pt idx="59">
                  <c:v>-0.191</c:v>
                </c:pt>
                <c:pt idx="60">
                  <c:v>-0.19</c:v>
                </c:pt>
                <c:pt idx="61">
                  <c:v>-0.189</c:v>
                </c:pt>
                <c:pt idx="62">
                  <c:v>-0.187999999999999</c:v>
                </c:pt>
                <c:pt idx="63">
                  <c:v>-0.186999999999999</c:v>
                </c:pt>
                <c:pt idx="64">
                  <c:v>-0.185999999999999</c:v>
                </c:pt>
                <c:pt idx="65">
                  <c:v>-0.184999999999999</c:v>
                </c:pt>
                <c:pt idx="66">
                  <c:v>-0.183999999999999</c:v>
                </c:pt>
                <c:pt idx="67">
                  <c:v>-0.182999999999999</c:v>
                </c:pt>
                <c:pt idx="68">
                  <c:v>-0.181999999999999</c:v>
                </c:pt>
                <c:pt idx="69">
                  <c:v>-0.180999999999999</c:v>
                </c:pt>
                <c:pt idx="70">
                  <c:v>-0.17999999999999899</c:v>
                </c:pt>
                <c:pt idx="71">
                  <c:v>-0.17899999999999899</c:v>
                </c:pt>
                <c:pt idx="72">
                  <c:v>-0.17799999999999899</c:v>
                </c:pt>
                <c:pt idx="73">
                  <c:v>-0.17699999999999899</c:v>
                </c:pt>
                <c:pt idx="74">
                  <c:v>-0.17599999999999899</c:v>
                </c:pt>
                <c:pt idx="75">
                  <c:v>-0.17499999999999899</c:v>
                </c:pt>
                <c:pt idx="76">
                  <c:v>-0.17399999999999899</c:v>
                </c:pt>
                <c:pt idx="77">
                  <c:v>-0.17299999999999899</c:v>
                </c:pt>
                <c:pt idx="78">
                  <c:v>-0.17199999999999899</c:v>
                </c:pt>
                <c:pt idx="79">
                  <c:v>-0.17099999999999899</c:v>
                </c:pt>
                <c:pt idx="80">
                  <c:v>-0.16999999999999901</c:v>
                </c:pt>
                <c:pt idx="81">
                  <c:v>-0.16899999999999901</c:v>
                </c:pt>
                <c:pt idx="82">
                  <c:v>-0.16799999999999901</c:v>
                </c:pt>
                <c:pt idx="83">
                  <c:v>-0.16699999999999901</c:v>
                </c:pt>
                <c:pt idx="84">
                  <c:v>-0.16599999999999901</c:v>
                </c:pt>
                <c:pt idx="85">
                  <c:v>-0.16499999999999901</c:v>
                </c:pt>
                <c:pt idx="86">
                  <c:v>-0.16399999999999901</c:v>
                </c:pt>
                <c:pt idx="87">
                  <c:v>-0.16299999999999901</c:v>
                </c:pt>
                <c:pt idx="88">
                  <c:v>-0.16199999999999901</c:v>
                </c:pt>
                <c:pt idx="89">
                  <c:v>-0.16099999999999901</c:v>
                </c:pt>
                <c:pt idx="90">
                  <c:v>-0.159999999999999</c:v>
                </c:pt>
                <c:pt idx="91">
                  <c:v>-0.158999999999999</c:v>
                </c:pt>
                <c:pt idx="92">
                  <c:v>-0.157999999999999</c:v>
                </c:pt>
                <c:pt idx="93">
                  <c:v>-0.156999999999999</c:v>
                </c:pt>
                <c:pt idx="94">
                  <c:v>-0.155999999999999</c:v>
                </c:pt>
                <c:pt idx="95">
                  <c:v>-0.154999999999999</c:v>
                </c:pt>
                <c:pt idx="96">
                  <c:v>-0.153999999999999</c:v>
                </c:pt>
                <c:pt idx="97">
                  <c:v>-0.152999999999999</c:v>
                </c:pt>
                <c:pt idx="98">
                  <c:v>-0.151999999999999</c:v>
                </c:pt>
                <c:pt idx="99">
                  <c:v>-0.150999999999999</c:v>
                </c:pt>
                <c:pt idx="100">
                  <c:v>-0.149999999999999</c:v>
                </c:pt>
                <c:pt idx="101">
                  <c:v>-0.14899999999999899</c:v>
                </c:pt>
                <c:pt idx="102">
                  <c:v>-0.14799999999999899</c:v>
                </c:pt>
                <c:pt idx="103">
                  <c:v>-0.14699999999999899</c:v>
                </c:pt>
                <c:pt idx="104">
                  <c:v>-0.14599999999999899</c:v>
                </c:pt>
                <c:pt idx="105">
                  <c:v>-0.14499999999999899</c:v>
                </c:pt>
                <c:pt idx="106">
                  <c:v>-0.14399999999999899</c:v>
                </c:pt>
                <c:pt idx="107">
                  <c:v>-0.14299999999999899</c:v>
                </c:pt>
                <c:pt idx="108">
                  <c:v>-0.14199999999999899</c:v>
                </c:pt>
                <c:pt idx="109">
                  <c:v>-0.14099999999999899</c:v>
                </c:pt>
                <c:pt idx="110">
                  <c:v>-0.13999999999999899</c:v>
                </c:pt>
                <c:pt idx="111">
                  <c:v>-0.13899999999999901</c:v>
                </c:pt>
                <c:pt idx="112">
                  <c:v>-0.13799999999999901</c:v>
                </c:pt>
                <c:pt idx="113">
                  <c:v>-0.13699999999999901</c:v>
                </c:pt>
                <c:pt idx="114">
                  <c:v>-0.13599999999999901</c:v>
                </c:pt>
                <c:pt idx="115">
                  <c:v>-0.13499999999999901</c:v>
                </c:pt>
                <c:pt idx="116">
                  <c:v>-0.13399999999999901</c:v>
                </c:pt>
                <c:pt idx="117">
                  <c:v>-0.13299999999999901</c:v>
                </c:pt>
                <c:pt idx="118">
                  <c:v>-0.13199999999999901</c:v>
                </c:pt>
                <c:pt idx="119">
                  <c:v>-0.13099999999999901</c:v>
                </c:pt>
                <c:pt idx="120">
                  <c:v>-0.12999999999999901</c:v>
                </c:pt>
                <c:pt idx="121">
                  <c:v>-0.128999999999999</c:v>
                </c:pt>
                <c:pt idx="122">
                  <c:v>-0.127999999999999</c:v>
                </c:pt>
                <c:pt idx="123">
                  <c:v>-0.126999999999999</c:v>
                </c:pt>
                <c:pt idx="124">
                  <c:v>-0.125999999999999</c:v>
                </c:pt>
                <c:pt idx="125">
                  <c:v>-0.124999999999999</c:v>
                </c:pt>
                <c:pt idx="126">
                  <c:v>-0.123999999999999</c:v>
                </c:pt>
                <c:pt idx="127">
                  <c:v>-0.122999999999999</c:v>
                </c:pt>
                <c:pt idx="128">
                  <c:v>-0.121999999999999</c:v>
                </c:pt>
                <c:pt idx="129">
                  <c:v>-0.120999999999999</c:v>
                </c:pt>
                <c:pt idx="130">
                  <c:v>-0.119999999999999</c:v>
                </c:pt>
                <c:pt idx="131">
                  <c:v>-0.118999999999999</c:v>
                </c:pt>
                <c:pt idx="132">
                  <c:v>-0.11799999999999899</c:v>
                </c:pt>
                <c:pt idx="133">
                  <c:v>-0.11699999999999899</c:v>
                </c:pt>
                <c:pt idx="134">
                  <c:v>-0.11599999999999901</c:v>
                </c:pt>
                <c:pt idx="135">
                  <c:v>-0.11499999999999901</c:v>
                </c:pt>
                <c:pt idx="136">
                  <c:v>-0.113999999999999</c:v>
                </c:pt>
                <c:pt idx="137">
                  <c:v>-0.112999999999999</c:v>
                </c:pt>
                <c:pt idx="138">
                  <c:v>-0.111999999999999</c:v>
                </c:pt>
                <c:pt idx="139">
                  <c:v>-0.110999999999999</c:v>
                </c:pt>
                <c:pt idx="140">
                  <c:v>-0.109999999999999</c:v>
                </c:pt>
                <c:pt idx="141">
                  <c:v>-0.108999999999999</c:v>
                </c:pt>
                <c:pt idx="142">
                  <c:v>-0.107999999999999</c:v>
                </c:pt>
                <c:pt idx="143">
                  <c:v>-0.106999999999999</c:v>
                </c:pt>
                <c:pt idx="144">
                  <c:v>-0.105999999999999</c:v>
                </c:pt>
                <c:pt idx="145">
                  <c:v>-0.104999999999999</c:v>
                </c:pt>
                <c:pt idx="146">
                  <c:v>-0.103999999999999</c:v>
                </c:pt>
                <c:pt idx="147">
                  <c:v>-0.102999999999999</c:v>
                </c:pt>
                <c:pt idx="148">
                  <c:v>-0.10199999999999899</c:v>
                </c:pt>
                <c:pt idx="149">
                  <c:v>-0.10099999999999899</c:v>
                </c:pt>
                <c:pt idx="150">
                  <c:v>-9.9999999999999797E-2</c:v>
                </c:pt>
                <c:pt idx="151">
                  <c:v>-9.8999999999999796E-2</c:v>
                </c:pt>
                <c:pt idx="152">
                  <c:v>-9.7999999999999796E-2</c:v>
                </c:pt>
                <c:pt idx="153">
                  <c:v>-9.6999999999999795E-2</c:v>
                </c:pt>
                <c:pt idx="154">
                  <c:v>-9.5999999999999794E-2</c:v>
                </c:pt>
                <c:pt idx="155">
                  <c:v>-9.4999999999999807E-2</c:v>
                </c:pt>
                <c:pt idx="156">
                  <c:v>-9.3999999999999806E-2</c:v>
                </c:pt>
                <c:pt idx="157">
                  <c:v>-9.2999999999999805E-2</c:v>
                </c:pt>
                <c:pt idx="158">
                  <c:v>-9.1999999999999804E-2</c:v>
                </c:pt>
                <c:pt idx="159">
                  <c:v>-9.0999999999999803E-2</c:v>
                </c:pt>
                <c:pt idx="160">
                  <c:v>-8.9999999999999802E-2</c:v>
                </c:pt>
                <c:pt idx="161">
                  <c:v>-8.8999999999999801E-2</c:v>
                </c:pt>
                <c:pt idx="162">
                  <c:v>-8.7999999999999801E-2</c:v>
                </c:pt>
                <c:pt idx="163">
                  <c:v>-8.69999999999998E-2</c:v>
                </c:pt>
                <c:pt idx="164">
                  <c:v>-8.5999999999999799E-2</c:v>
                </c:pt>
                <c:pt idx="165">
                  <c:v>-8.4999999999999798E-2</c:v>
                </c:pt>
                <c:pt idx="166">
                  <c:v>-8.3999999999999797E-2</c:v>
                </c:pt>
                <c:pt idx="167">
                  <c:v>-8.2999999999999796E-2</c:v>
                </c:pt>
                <c:pt idx="168">
                  <c:v>-8.1999999999999795E-2</c:v>
                </c:pt>
                <c:pt idx="169">
                  <c:v>-8.0999999999999794E-2</c:v>
                </c:pt>
                <c:pt idx="170">
                  <c:v>-7.9999999999999793E-2</c:v>
                </c:pt>
                <c:pt idx="171">
                  <c:v>-7.8999999999999806E-2</c:v>
                </c:pt>
                <c:pt idx="172">
                  <c:v>-7.7999999999999806E-2</c:v>
                </c:pt>
                <c:pt idx="173">
                  <c:v>-7.6999999999999805E-2</c:v>
                </c:pt>
                <c:pt idx="174">
                  <c:v>-7.5999999999999804E-2</c:v>
                </c:pt>
                <c:pt idx="175">
                  <c:v>-7.4999999999999803E-2</c:v>
                </c:pt>
                <c:pt idx="176">
                  <c:v>-7.3999999999999802E-2</c:v>
                </c:pt>
                <c:pt idx="177">
                  <c:v>-7.2999999999999801E-2</c:v>
                </c:pt>
                <c:pt idx="178">
                  <c:v>-7.19999999999998E-2</c:v>
                </c:pt>
                <c:pt idx="179">
                  <c:v>-7.0999999999999799E-2</c:v>
                </c:pt>
                <c:pt idx="180">
                  <c:v>-6.9999999999999798E-2</c:v>
                </c:pt>
                <c:pt idx="181">
                  <c:v>-6.8999999999999798E-2</c:v>
                </c:pt>
                <c:pt idx="182">
                  <c:v>-6.7999999999999797E-2</c:v>
                </c:pt>
                <c:pt idx="183">
                  <c:v>-6.6999999999999796E-2</c:v>
                </c:pt>
                <c:pt idx="184">
                  <c:v>-6.5999999999999795E-2</c:v>
                </c:pt>
                <c:pt idx="185">
                  <c:v>-6.4999999999999794E-2</c:v>
                </c:pt>
                <c:pt idx="186">
                  <c:v>-6.3999999999999793E-2</c:v>
                </c:pt>
                <c:pt idx="187">
                  <c:v>-6.2999999999999806E-2</c:v>
                </c:pt>
                <c:pt idx="188">
                  <c:v>-6.1999999999999798E-2</c:v>
                </c:pt>
                <c:pt idx="189">
                  <c:v>-6.0999999999999797E-2</c:v>
                </c:pt>
                <c:pt idx="190">
                  <c:v>-5.9999999999999797E-2</c:v>
                </c:pt>
                <c:pt idx="191">
                  <c:v>-5.8999999999999803E-2</c:v>
                </c:pt>
                <c:pt idx="192">
                  <c:v>-5.7999999999999802E-2</c:v>
                </c:pt>
                <c:pt idx="193">
                  <c:v>-5.6999999999999801E-2</c:v>
                </c:pt>
                <c:pt idx="194">
                  <c:v>-5.59999999999998E-2</c:v>
                </c:pt>
                <c:pt idx="195">
                  <c:v>-5.4999999999999799E-2</c:v>
                </c:pt>
                <c:pt idx="196">
                  <c:v>-5.3999999999999798E-2</c:v>
                </c:pt>
                <c:pt idx="197">
                  <c:v>-5.2999999999999797E-2</c:v>
                </c:pt>
                <c:pt idx="198">
                  <c:v>-5.1999999999999803E-2</c:v>
                </c:pt>
                <c:pt idx="199">
                  <c:v>-5.0999999999999802E-2</c:v>
                </c:pt>
                <c:pt idx="200">
                  <c:v>-4.9999999999999802E-2</c:v>
                </c:pt>
                <c:pt idx="201">
                  <c:v>-4.8999999999999801E-2</c:v>
                </c:pt>
                <c:pt idx="202">
                  <c:v>-4.79999999999998E-2</c:v>
                </c:pt>
                <c:pt idx="203">
                  <c:v>-4.6999999999999799E-2</c:v>
                </c:pt>
                <c:pt idx="204">
                  <c:v>-4.5999999999999798E-2</c:v>
                </c:pt>
                <c:pt idx="205">
                  <c:v>-4.4999999999999797E-2</c:v>
                </c:pt>
                <c:pt idx="206">
                  <c:v>-4.3999999999999803E-2</c:v>
                </c:pt>
                <c:pt idx="207">
                  <c:v>-4.2999999999999802E-2</c:v>
                </c:pt>
                <c:pt idx="208">
                  <c:v>-4.1999999999999801E-2</c:v>
                </c:pt>
                <c:pt idx="209">
                  <c:v>-4.09999999999998E-2</c:v>
                </c:pt>
                <c:pt idx="210">
                  <c:v>-3.99999999999998E-2</c:v>
                </c:pt>
                <c:pt idx="211">
                  <c:v>-3.8999999999999799E-2</c:v>
                </c:pt>
                <c:pt idx="212">
                  <c:v>-3.7999999999999798E-2</c:v>
                </c:pt>
                <c:pt idx="213">
                  <c:v>-3.6999999999999797E-2</c:v>
                </c:pt>
                <c:pt idx="214">
                  <c:v>-3.5999999999999803E-2</c:v>
                </c:pt>
                <c:pt idx="215">
                  <c:v>-3.4999999999999802E-2</c:v>
                </c:pt>
                <c:pt idx="216">
                  <c:v>-3.3999999999999801E-2</c:v>
                </c:pt>
                <c:pt idx="217">
                  <c:v>-3.29999999999998E-2</c:v>
                </c:pt>
                <c:pt idx="218">
                  <c:v>-3.1999999999999799E-2</c:v>
                </c:pt>
                <c:pt idx="219">
                  <c:v>-3.0999999999999799E-2</c:v>
                </c:pt>
                <c:pt idx="220">
                  <c:v>-2.9999999999999801E-2</c:v>
                </c:pt>
                <c:pt idx="221">
                  <c:v>-2.89999999999998E-2</c:v>
                </c:pt>
                <c:pt idx="222">
                  <c:v>-2.7999999999999799E-2</c:v>
                </c:pt>
                <c:pt idx="223">
                  <c:v>-2.6999999999999798E-2</c:v>
                </c:pt>
                <c:pt idx="224">
                  <c:v>-2.5999999999999801E-2</c:v>
                </c:pt>
                <c:pt idx="225">
                  <c:v>-2.49999999999998E-2</c:v>
                </c:pt>
                <c:pt idx="226">
                  <c:v>-2.3999999999999799E-2</c:v>
                </c:pt>
                <c:pt idx="227">
                  <c:v>-2.2999999999999798E-2</c:v>
                </c:pt>
                <c:pt idx="228">
                  <c:v>-2.1999999999999801E-2</c:v>
                </c:pt>
                <c:pt idx="229">
                  <c:v>-2.09999999999998E-2</c:v>
                </c:pt>
                <c:pt idx="230">
                  <c:v>-1.9999999999999799E-2</c:v>
                </c:pt>
                <c:pt idx="231">
                  <c:v>-1.8999999999999798E-2</c:v>
                </c:pt>
                <c:pt idx="232">
                  <c:v>-1.79999999999997E-2</c:v>
                </c:pt>
                <c:pt idx="233">
                  <c:v>-1.6999999999999699E-2</c:v>
                </c:pt>
                <c:pt idx="234">
                  <c:v>-1.5999999999999698E-2</c:v>
                </c:pt>
                <c:pt idx="235">
                  <c:v>-1.4999999999999699E-2</c:v>
                </c:pt>
                <c:pt idx="236">
                  <c:v>-1.39999999999997E-2</c:v>
                </c:pt>
                <c:pt idx="237">
                  <c:v>-1.2999999999999699E-2</c:v>
                </c:pt>
                <c:pt idx="238">
                  <c:v>-1.19999999999997E-2</c:v>
                </c:pt>
                <c:pt idx="239">
                  <c:v>-1.0999999999999699E-2</c:v>
                </c:pt>
                <c:pt idx="240">
                  <c:v>-9.9999999999997799E-3</c:v>
                </c:pt>
                <c:pt idx="241">
                  <c:v>-8.9999999999997807E-3</c:v>
                </c:pt>
                <c:pt idx="242">
                  <c:v>-7.9999999999997799E-3</c:v>
                </c:pt>
                <c:pt idx="243">
                  <c:v>-6.9999999999997798E-3</c:v>
                </c:pt>
                <c:pt idx="244">
                  <c:v>-5.9999999999997798E-3</c:v>
                </c:pt>
                <c:pt idx="245">
                  <c:v>-4.9999999999997798E-3</c:v>
                </c:pt>
                <c:pt idx="246">
                  <c:v>-3.9999999999997798E-3</c:v>
                </c:pt>
                <c:pt idx="247">
                  <c:v>-2.9999999999997802E-3</c:v>
                </c:pt>
                <c:pt idx="248">
                  <c:v>-1.9999999999997802E-3</c:v>
                </c:pt>
                <c:pt idx="249">
                  <c:v>-9.9999999999978405E-4</c:v>
                </c:pt>
                <c:pt idx="250">
                  <c:v>2.1510571102112401E-16</c:v>
                </c:pt>
                <c:pt idx="251">
                  <c:v>1.0000000000002099E-3</c:v>
                </c:pt>
                <c:pt idx="252">
                  <c:v>2.0000000000002099E-3</c:v>
                </c:pt>
                <c:pt idx="253">
                  <c:v>3.00000000000021E-3</c:v>
                </c:pt>
                <c:pt idx="254">
                  <c:v>4.00000000000021E-3</c:v>
                </c:pt>
                <c:pt idx="255">
                  <c:v>5.00000000000021E-3</c:v>
                </c:pt>
                <c:pt idx="256">
                  <c:v>6.00000000000021E-3</c:v>
                </c:pt>
                <c:pt idx="257">
                  <c:v>7.00000000000021E-3</c:v>
                </c:pt>
                <c:pt idx="258">
                  <c:v>8.0000000000002101E-3</c:v>
                </c:pt>
                <c:pt idx="259">
                  <c:v>9.0000000000002092E-3</c:v>
                </c:pt>
                <c:pt idx="260">
                  <c:v>1.00000000000002E-2</c:v>
                </c:pt>
                <c:pt idx="261">
                  <c:v>1.1000000000000201E-2</c:v>
                </c:pt>
                <c:pt idx="262">
                  <c:v>1.20000000000002E-2</c:v>
                </c:pt>
                <c:pt idx="263">
                  <c:v>1.3000000000000201E-2</c:v>
                </c:pt>
                <c:pt idx="264">
                  <c:v>1.40000000000002E-2</c:v>
                </c:pt>
                <c:pt idx="265">
                  <c:v>1.5000000000000201E-2</c:v>
                </c:pt>
                <c:pt idx="266">
                  <c:v>1.6000000000000202E-2</c:v>
                </c:pt>
                <c:pt idx="267">
                  <c:v>1.7000000000000199E-2</c:v>
                </c:pt>
                <c:pt idx="268">
                  <c:v>1.80000000000002E-2</c:v>
                </c:pt>
                <c:pt idx="269">
                  <c:v>1.9000000000000201E-2</c:v>
                </c:pt>
                <c:pt idx="270">
                  <c:v>2.0000000000000202E-2</c:v>
                </c:pt>
                <c:pt idx="271">
                  <c:v>2.1000000000000199E-2</c:v>
                </c:pt>
                <c:pt idx="272">
                  <c:v>2.20000000000002E-2</c:v>
                </c:pt>
                <c:pt idx="273">
                  <c:v>2.3000000000000201E-2</c:v>
                </c:pt>
                <c:pt idx="274">
                  <c:v>2.4000000000000202E-2</c:v>
                </c:pt>
                <c:pt idx="275">
                  <c:v>2.5000000000000199E-2</c:v>
                </c:pt>
                <c:pt idx="276">
                  <c:v>2.60000000000002E-2</c:v>
                </c:pt>
                <c:pt idx="277">
                  <c:v>2.7000000000000201E-2</c:v>
                </c:pt>
                <c:pt idx="278">
                  <c:v>2.8000000000000198E-2</c:v>
                </c:pt>
                <c:pt idx="279">
                  <c:v>2.9000000000000199E-2</c:v>
                </c:pt>
                <c:pt idx="280">
                  <c:v>3.00000000000002E-2</c:v>
                </c:pt>
                <c:pt idx="281">
                  <c:v>3.1000000000000201E-2</c:v>
                </c:pt>
                <c:pt idx="282">
                  <c:v>3.2000000000000202E-2</c:v>
                </c:pt>
                <c:pt idx="283">
                  <c:v>3.3000000000000203E-2</c:v>
                </c:pt>
                <c:pt idx="284">
                  <c:v>3.4000000000000197E-2</c:v>
                </c:pt>
                <c:pt idx="285">
                  <c:v>3.5000000000000198E-2</c:v>
                </c:pt>
                <c:pt idx="286">
                  <c:v>3.6000000000000199E-2</c:v>
                </c:pt>
                <c:pt idx="287">
                  <c:v>3.7000000000000199E-2</c:v>
                </c:pt>
                <c:pt idx="288">
                  <c:v>3.80000000000002E-2</c:v>
                </c:pt>
                <c:pt idx="289">
                  <c:v>3.9000000000000201E-2</c:v>
                </c:pt>
                <c:pt idx="290">
                  <c:v>4.0000000000000202E-2</c:v>
                </c:pt>
                <c:pt idx="291">
                  <c:v>4.1000000000000203E-2</c:v>
                </c:pt>
                <c:pt idx="292">
                  <c:v>4.2000000000000197E-2</c:v>
                </c:pt>
                <c:pt idx="293">
                  <c:v>4.3000000000000198E-2</c:v>
                </c:pt>
                <c:pt idx="294">
                  <c:v>4.4000000000000199E-2</c:v>
                </c:pt>
                <c:pt idx="295">
                  <c:v>4.50000000000002E-2</c:v>
                </c:pt>
                <c:pt idx="296">
                  <c:v>4.60000000000002E-2</c:v>
                </c:pt>
                <c:pt idx="297">
                  <c:v>4.7000000000000201E-2</c:v>
                </c:pt>
                <c:pt idx="298">
                  <c:v>4.8000000000000202E-2</c:v>
                </c:pt>
                <c:pt idx="299">
                  <c:v>4.9000000000000203E-2</c:v>
                </c:pt>
                <c:pt idx="300">
                  <c:v>5.0000000000000197E-2</c:v>
                </c:pt>
                <c:pt idx="301">
                  <c:v>5.1000000000000198E-2</c:v>
                </c:pt>
                <c:pt idx="302">
                  <c:v>5.2000000000000199E-2</c:v>
                </c:pt>
                <c:pt idx="303">
                  <c:v>5.30000000000002E-2</c:v>
                </c:pt>
                <c:pt idx="304">
                  <c:v>5.4000000000000201E-2</c:v>
                </c:pt>
                <c:pt idx="305">
                  <c:v>5.5000000000000202E-2</c:v>
                </c:pt>
                <c:pt idx="306">
                  <c:v>5.6000000000000202E-2</c:v>
                </c:pt>
                <c:pt idx="307">
                  <c:v>5.7000000000000203E-2</c:v>
                </c:pt>
                <c:pt idx="308">
                  <c:v>5.8000000000000197E-2</c:v>
                </c:pt>
                <c:pt idx="309">
                  <c:v>5.9000000000000198E-2</c:v>
                </c:pt>
                <c:pt idx="310">
                  <c:v>6.0000000000000199E-2</c:v>
                </c:pt>
                <c:pt idx="311">
                  <c:v>6.10000000000002E-2</c:v>
                </c:pt>
                <c:pt idx="312">
                  <c:v>6.2000000000000201E-2</c:v>
                </c:pt>
                <c:pt idx="313">
                  <c:v>6.3000000000000195E-2</c:v>
                </c:pt>
                <c:pt idx="314">
                  <c:v>6.4000000000000196E-2</c:v>
                </c:pt>
                <c:pt idx="315">
                  <c:v>6.5000000000000197E-2</c:v>
                </c:pt>
                <c:pt idx="316">
                  <c:v>6.6000000000000197E-2</c:v>
                </c:pt>
                <c:pt idx="317">
                  <c:v>6.7000000000000198E-2</c:v>
                </c:pt>
                <c:pt idx="318">
                  <c:v>6.8000000000000199E-2</c:v>
                </c:pt>
                <c:pt idx="319">
                  <c:v>6.90000000000002E-2</c:v>
                </c:pt>
                <c:pt idx="320">
                  <c:v>7.0000000000000201E-2</c:v>
                </c:pt>
                <c:pt idx="321">
                  <c:v>7.1000000000000202E-2</c:v>
                </c:pt>
                <c:pt idx="322">
                  <c:v>7.2000000000000203E-2</c:v>
                </c:pt>
                <c:pt idx="323">
                  <c:v>7.3000000000000204E-2</c:v>
                </c:pt>
                <c:pt idx="324">
                  <c:v>7.4000000000000205E-2</c:v>
                </c:pt>
                <c:pt idx="325">
                  <c:v>7.5000000000000205E-2</c:v>
                </c:pt>
                <c:pt idx="326">
                  <c:v>7.6000000000000206E-2</c:v>
                </c:pt>
                <c:pt idx="327">
                  <c:v>7.7000000000000193E-2</c:v>
                </c:pt>
                <c:pt idx="328">
                  <c:v>7.8000000000000194E-2</c:v>
                </c:pt>
                <c:pt idx="329">
                  <c:v>7.9000000000000195E-2</c:v>
                </c:pt>
                <c:pt idx="330">
                  <c:v>8.0000000000000196E-2</c:v>
                </c:pt>
                <c:pt idx="331">
                  <c:v>8.1000000000000197E-2</c:v>
                </c:pt>
                <c:pt idx="332">
                  <c:v>8.2000000000000198E-2</c:v>
                </c:pt>
                <c:pt idx="333">
                  <c:v>8.3000000000000199E-2</c:v>
                </c:pt>
                <c:pt idx="334">
                  <c:v>8.40000000000002E-2</c:v>
                </c:pt>
                <c:pt idx="335">
                  <c:v>8.50000000000002E-2</c:v>
                </c:pt>
                <c:pt idx="336">
                  <c:v>8.6000000000000201E-2</c:v>
                </c:pt>
                <c:pt idx="337">
                  <c:v>8.7000000000000202E-2</c:v>
                </c:pt>
                <c:pt idx="338">
                  <c:v>8.8000000000000203E-2</c:v>
                </c:pt>
                <c:pt idx="339">
                  <c:v>8.9000000000000204E-2</c:v>
                </c:pt>
                <c:pt idx="340">
                  <c:v>9.0000000000000205E-2</c:v>
                </c:pt>
                <c:pt idx="341">
                  <c:v>9.1000000000000206E-2</c:v>
                </c:pt>
                <c:pt idx="342">
                  <c:v>9.2000000000000207E-2</c:v>
                </c:pt>
                <c:pt idx="343">
                  <c:v>9.3000000000000194E-2</c:v>
                </c:pt>
                <c:pt idx="344">
                  <c:v>9.4000000000000195E-2</c:v>
                </c:pt>
                <c:pt idx="345">
                  <c:v>9.5000000000000195E-2</c:v>
                </c:pt>
                <c:pt idx="346">
                  <c:v>9.6000000000000196E-2</c:v>
                </c:pt>
                <c:pt idx="347">
                  <c:v>9.7000000000000197E-2</c:v>
                </c:pt>
                <c:pt idx="348">
                  <c:v>9.8000000000000295E-2</c:v>
                </c:pt>
                <c:pt idx="349">
                  <c:v>9.9000000000000296E-2</c:v>
                </c:pt>
                <c:pt idx="350">
                  <c:v>0.1</c:v>
                </c:pt>
                <c:pt idx="351">
                  <c:v>0.10100000000000001</c:v>
                </c:pt>
                <c:pt idx="352">
                  <c:v>0.10199999999999999</c:v>
                </c:pt>
                <c:pt idx="353">
                  <c:v>0.10299999999999999</c:v>
                </c:pt>
                <c:pt idx="354">
                  <c:v>0.104</c:v>
                </c:pt>
                <c:pt idx="355">
                  <c:v>0.105</c:v>
                </c:pt>
                <c:pt idx="356">
                  <c:v>0.106</c:v>
                </c:pt>
                <c:pt idx="357">
                  <c:v>0.107</c:v>
                </c:pt>
                <c:pt idx="358">
                  <c:v>0.108</c:v>
                </c:pt>
                <c:pt idx="359">
                  <c:v>0.109</c:v>
                </c:pt>
                <c:pt idx="360">
                  <c:v>0.11</c:v>
                </c:pt>
                <c:pt idx="361">
                  <c:v>0.111</c:v>
                </c:pt>
                <c:pt idx="362">
                  <c:v>0.112</c:v>
                </c:pt>
                <c:pt idx="363">
                  <c:v>0.113</c:v>
                </c:pt>
                <c:pt idx="364">
                  <c:v>0.114</c:v>
                </c:pt>
                <c:pt idx="365">
                  <c:v>0.115</c:v>
                </c:pt>
                <c:pt idx="366">
                  <c:v>0.11600000000000001</c:v>
                </c:pt>
                <c:pt idx="367">
                  <c:v>0.11700000000000001</c:v>
                </c:pt>
                <c:pt idx="368">
                  <c:v>0.11799999999999999</c:v>
                </c:pt>
                <c:pt idx="369">
                  <c:v>0.11899999999999999</c:v>
                </c:pt>
                <c:pt idx="370">
                  <c:v>0.12</c:v>
                </c:pt>
                <c:pt idx="371">
                  <c:v>0.121</c:v>
                </c:pt>
                <c:pt idx="372">
                  <c:v>0.122</c:v>
                </c:pt>
                <c:pt idx="373">
                  <c:v>0.123</c:v>
                </c:pt>
                <c:pt idx="374">
                  <c:v>0.124</c:v>
                </c:pt>
                <c:pt idx="375">
                  <c:v>0.125</c:v>
                </c:pt>
                <c:pt idx="376">
                  <c:v>0.126</c:v>
                </c:pt>
                <c:pt idx="377">
                  <c:v>0.127</c:v>
                </c:pt>
                <c:pt idx="378">
                  <c:v>0.128</c:v>
                </c:pt>
                <c:pt idx="379">
                  <c:v>0.129</c:v>
                </c:pt>
                <c:pt idx="380">
                  <c:v>0.13</c:v>
                </c:pt>
                <c:pt idx="381">
                  <c:v>0.13100000000000001</c:v>
                </c:pt>
                <c:pt idx="382">
                  <c:v>0.13200000000000001</c:v>
                </c:pt>
                <c:pt idx="383">
                  <c:v>0.13300000000000001</c:v>
                </c:pt>
                <c:pt idx="384">
                  <c:v>0.13400000000000001</c:v>
                </c:pt>
                <c:pt idx="385">
                  <c:v>0.13500000000000001</c:v>
                </c:pt>
                <c:pt idx="386">
                  <c:v>0.13600000000000001</c:v>
                </c:pt>
                <c:pt idx="387">
                  <c:v>0.13700000000000001</c:v>
                </c:pt>
                <c:pt idx="388">
                  <c:v>0.13800000000000001</c:v>
                </c:pt>
                <c:pt idx="389">
                  <c:v>0.13900000000000001</c:v>
                </c:pt>
                <c:pt idx="390">
                  <c:v>0.14000000000000001</c:v>
                </c:pt>
                <c:pt idx="391">
                  <c:v>0.14099999999999999</c:v>
                </c:pt>
                <c:pt idx="392">
                  <c:v>0.14199999999999999</c:v>
                </c:pt>
                <c:pt idx="393">
                  <c:v>0.14299999999999999</c:v>
                </c:pt>
                <c:pt idx="394">
                  <c:v>0.14399999999999999</c:v>
                </c:pt>
                <c:pt idx="395">
                  <c:v>0.14499999999999999</c:v>
                </c:pt>
                <c:pt idx="396">
                  <c:v>0.14599999999999999</c:v>
                </c:pt>
                <c:pt idx="397">
                  <c:v>0.14699999999999999</c:v>
                </c:pt>
                <c:pt idx="398">
                  <c:v>0.14799999999999999</c:v>
                </c:pt>
                <c:pt idx="399">
                  <c:v>0.14899999999999999</c:v>
                </c:pt>
                <c:pt idx="400">
                  <c:v>0.15</c:v>
                </c:pt>
                <c:pt idx="401">
                  <c:v>0.151</c:v>
                </c:pt>
                <c:pt idx="402">
                  <c:v>0.152</c:v>
                </c:pt>
                <c:pt idx="403">
                  <c:v>0.153</c:v>
                </c:pt>
                <c:pt idx="404">
                  <c:v>0.154</c:v>
                </c:pt>
                <c:pt idx="405">
                  <c:v>0.155</c:v>
                </c:pt>
                <c:pt idx="406">
                  <c:v>0.156</c:v>
                </c:pt>
                <c:pt idx="407">
                  <c:v>0.157</c:v>
                </c:pt>
                <c:pt idx="408">
                  <c:v>0.158</c:v>
                </c:pt>
                <c:pt idx="409">
                  <c:v>0.159</c:v>
                </c:pt>
                <c:pt idx="410">
                  <c:v>0.16</c:v>
                </c:pt>
                <c:pt idx="411">
                  <c:v>0.161</c:v>
                </c:pt>
                <c:pt idx="412">
                  <c:v>0.16200000000000001</c:v>
                </c:pt>
                <c:pt idx="413">
                  <c:v>0.16300000000000001</c:v>
                </c:pt>
                <c:pt idx="414">
                  <c:v>0.16400000000000001</c:v>
                </c:pt>
                <c:pt idx="415">
                  <c:v>0.16500000000000001</c:v>
                </c:pt>
                <c:pt idx="416">
                  <c:v>0.16600000000000001</c:v>
                </c:pt>
                <c:pt idx="417">
                  <c:v>0.16700000000000001</c:v>
                </c:pt>
                <c:pt idx="418">
                  <c:v>0.16800000000000001</c:v>
                </c:pt>
                <c:pt idx="419">
                  <c:v>0.16900000000000001</c:v>
                </c:pt>
                <c:pt idx="420">
                  <c:v>0.17</c:v>
                </c:pt>
                <c:pt idx="421">
                  <c:v>0.17100000000000001</c:v>
                </c:pt>
                <c:pt idx="422">
                  <c:v>0.17199999999999999</c:v>
                </c:pt>
                <c:pt idx="423">
                  <c:v>0.17299999999999999</c:v>
                </c:pt>
                <c:pt idx="424">
                  <c:v>0.17399999999999999</c:v>
                </c:pt>
                <c:pt idx="425">
                  <c:v>0.17499999999999999</c:v>
                </c:pt>
                <c:pt idx="426">
                  <c:v>0.17599999999999999</c:v>
                </c:pt>
                <c:pt idx="427">
                  <c:v>0.17699999999999999</c:v>
                </c:pt>
                <c:pt idx="428">
                  <c:v>0.17799999999999999</c:v>
                </c:pt>
                <c:pt idx="429">
                  <c:v>0.17899999999999999</c:v>
                </c:pt>
                <c:pt idx="430">
                  <c:v>0.18</c:v>
                </c:pt>
                <c:pt idx="431">
                  <c:v>0.18099999999999999</c:v>
                </c:pt>
                <c:pt idx="432">
                  <c:v>0.182</c:v>
                </c:pt>
                <c:pt idx="433">
                  <c:v>0.183</c:v>
                </c:pt>
                <c:pt idx="434">
                  <c:v>0.184</c:v>
                </c:pt>
                <c:pt idx="435">
                  <c:v>0.185</c:v>
                </c:pt>
                <c:pt idx="436">
                  <c:v>0.186</c:v>
                </c:pt>
                <c:pt idx="437">
                  <c:v>0.187</c:v>
                </c:pt>
                <c:pt idx="438">
                  <c:v>0.188</c:v>
                </c:pt>
                <c:pt idx="439">
                  <c:v>0.189</c:v>
                </c:pt>
                <c:pt idx="440">
                  <c:v>0.19</c:v>
                </c:pt>
                <c:pt idx="441">
                  <c:v>0.191</c:v>
                </c:pt>
                <c:pt idx="442">
                  <c:v>0.192</c:v>
                </c:pt>
                <c:pt idx="443">
                  <c:v>0.193</c:v>
                </c:pt>
                <c:pt idx="444">
                  <c:v>0.19400000000000001</c:v>
                </c:pt>
                <c:pt idx="445">
                  <c:v>0.19500000000000001</c:v>
                </c:pt>
                <c:pt idx="446">
                  <c:v>0.19600000000000001</c:v>
                </c:pt>
                <c:pt idx="447">
                  <c:v>0.19700000000000001</c:v>
                </c:pt>
                <c:pt idx="448">
                  <c:v>0.19800000000000001</c:v>
                </c:pt>
                <c:pt idx="449">
                  <c:v>0.19900000000000001</c:v>
                </c:pt>
                <c:pt idx="450">
                  <c:v>0.2</c:v>
                </c:pt>
                <c:pt idx="451">
                  <c:v>0.20100000000000001</c:v>
                </c:pt>
                <c:pt idx="452">
                  <c:v>0.20200000000000001</c:v>
                </c:pt>
                <c:pt idx="453">
                  <c:v>0.20300000000000001</c:v>
                </c:pt>
                <c:pt idx="454">
                  <c:v>0.20399999999999999</c:v>
                </c:pt>
                <c:pt idx="455">
                  <c:v>0.20499999999999999</c:v>
                </c:pt>
                <c:pt idx="456">
                  <c:v>0.20599999999999999</c:v>
                </c:pt>
                <c:pt idx="457">
                  <c:v>0.20699999999999999</c:v>
                </c:pt>
                <c:pt idx="458">
                  <c:v>0.20799999999999999</c:v>
                </c:pt>
                <c:pt idx="459">
                  <c:v>0.20899999999999999</c:v>
                </c:pt>
                <c:pt idx="460">
                  <c:v>0.21</c:v>
                </c:pt>
                <c:pt idx="461">
                  <c:v>0.21099999999999999</c:v>
                </c:pt>
                <c:pt idx="462">
                  <c:v>0.21199999999999999</c:v>
                </c:pt>
                <c:pt idx="463">
                  <c:v>0.21299999999999999</c:v>
                </c:pt>
                <c:pt idx="464">
                  <c:v>0.214</c:v>
                </c:pt>
                <c:pt idx="465">
                  <c:v>0.215</c:v>
                </c:pt>
                <c:pt idx="466">
                  <c:v>0.216</c:v>
                </c:pt>
                <c:pt idx="467">
                  <c:v>0.217</c:v>
                </c:pt>
                <c:pt idx="468">
                  <c:v>0.218</c:v>
                </c:pt>
                <c:pt idx="469">
                  <c:v>0.219</c:v>
                </c:pt>
                <c:pt idx="470">
                  <c:v>0.22</c:v>
                </c:pt>
                <c:pt idx="471">
                  <c:v>0.221</c:v>
                </c:pt>
                <c:pt idx="472">
                  <c:v>0.222</c:v>
                </c:pt>
                <c:pt idx="473">
                  <c:v>0.223</c:v>
                </c:pt>
                <c:pt idx="474">
                  <c:v>0.224</c:v>
                </c:pt>
                <c:pt idx="475">
                  <c:v>0.22500000000000001</c:v>
                </c:pt>
                <c:pt idx="476">
                  <c:v>0.22600000000000001</c:v>
                </c:pt>
                <c:pt idx="477">
                  <c:v>0.22700000000000001</c:v>
                </c:pt>
                <c:pt idx="478">
                  <c:v>0.22800000000000001</c:v>
                </c:pt>
                <c:pt idx="479">
                  <c:v>0.22900000000000001</c:v>
                </c:pt>
                <c:pt idx="480">
                  <c:v>0.23</c:v>
                </c:pt>
                <c:pt idx="481">
                  <c:v>0.23100000000000001</c:v>
                </c:pt>
                <c:pt idx="482">
                  <c:v>0.23200000000000001</c:v>
                </c:pt>
                <c:pt idx="483">
                  <c:v>0.23300000000000001</c:v>
                </c:pt>
                <c:pt idx="484">
                  <c:v>0.23400000000000001</c:v>
                </c:pt>
                <c:pt idx="485">
                  <c:v>0.23499999999999999</c:v>
                </c:pt>
                <c:pt idx="486">
                  <c:v>0.23599999999999999</c:v>
                </c:pt>
                <c:pt idx="487">
                  <c:v>0.23699999999999999</c:v>
                </c:pt>
                <c:pt idx="488">
                  <c:v>0.23799999999999999</c:v>
                </c:pt>
                <c:pt idx="489">
                  <c:v>0.23899999999999999</c:v>
                </c:pt>
                <c:pt idx="490">
                  <c:v>0.24</c:v>
                </c:pt>
                <c:pt idx="491">
                  <c:v>0.24099999999999999</c:v>
                </c:pt>
                <c:pt idx="492">
                  <c:v>0.24199999999999999</c:v>
                </c:pt>
                <c:pt idx="493">
                  <c:v>0.24299999999999999</c:v>
                </c:pt>
                <c:pt idx="494">
                  <c:v>0.24399999999999999</c:v>
                </c:pt>
                <c:pt idx="495">
                  <c:v>0.245</c:v>
                </c:pt>
                <c:pt idx="496">
                  <c:v>0.246</c:v>
                </c:pt>
                <c:pt idx="497">
                  <c:v>0.247</c:v>
                </c:pt>
                <c:pt idx="498">
                  <c:v>0.248</c:v>
                </c:pt>
                <c:pt idx="499">
                  <c:v>0.249</c:v>
                </c:pt>
                <c:pt idx="500">
                  <c:v>0.25</c:v>
                </c:pt>
              </c:numCache>
            </c:numRef>
          </c:cat>
          <c:val>
            <c:numRef>
              <c:f>'Step 3.2'!$B$3:$B$503</c:f>
              <c:numCache>
                <c:formatCode>0.00E+00</c:formatCode>
                <c:ptCount val="501"/>
                <c:pt idx="0">
                  <c:v>9.0954209999999997E-7</c:v>
                </c:pt>
                <c:pt idx="1">
                  <c:v>9.3308139999999998E-7</c:v>
                </c:pt>
                <c:pt idx="2">
                  <c:v>9.5723019999999999E-7</c:v>
                </c:pt>
                <c:pt idx="3">
                  <c:v>9.8200430000000001E-7</c:v>
                </c:pt>
                <c:pt idx="4">
                  <c:v>1.00742E-6</c:v>
                </c:pt>
                <c:pt idx="5">
                  <c:v>1.033494E-6</c:v>
                </c:pt>
                <c:pt idx="6">
                  <c:v>1.0602419999999999E-6</c:v>
                </c:pt>
                <c:pt idx="7">
                  <c:v>1.0876829999999999E-6</c:v>
                </c:pt>
                <c:pt idx="8">
                  <c:v>1.1158340000000001E-6</c:v>
                </c:pt>
                <c:pt idx="9">
                  <c:v>1.144713E-6</c:v>
                </c:pt>
                <c:pt idx="10">
                  <c:v>1.17434E-6</c:v>
                </c:pt>
                <c:pt idx="11">
                  <c:v>1.204734E-6</c:v>
                </c:pt>
                <c:pt idx="12">
                  <c:v>1.235913E-6</c:v>
                </c:pt>
                <c:pt idx="13">
                  <c:v>1.2678989999999999E-6</c:v>
                </c:pt>
                <c:pt idx="14">
                  <c:v>1.300712E-6</c:v>
                </c:pt>
                <c:pt idx="15">
                  <c:v>1.334374E-6</c:v>
                </c:pt>
                <c:pt idx="16">
                  <c:v>1.3689060000000001E-6</c:v>
                </c:pt>
                <c:pt idx="17">
                  <c:v>1.4043310000000001E-6</c:v>
                </c:pt>
                <c:pt idx="18">
                  <c:v>1.4406710000000001E-6</c:v>
                </c:pt>
                <c:pt idx="19">
                  <c:v>1.477951E-6</c:v>
                </c:pt>
                <c:pt idx="20">
                  <c:v>1.516194E-6</c:v>
                </c:pt>
                <c:pt idx="21">
                  <c:v>1.555425E-6</c:v>
                </c:pt>
                <c:pt idx="22">
                  <c:v>1.595669E-6</c:v>
                </c:pt>
                <c:pt idx="23">
                  <c:v>1.6369529999999999E-6</c:v>
                </c:pt>
                <c:pt idx="24">
                  <c:v>1.679303E-6</c:v>
                </c:pt>
                <c:pt idx="25">
                  <c:v>1.722746E-6</c:v>
                </c:pt>
                <c:pt idx="26">
                  <c:v>1.7673110000000001E-6</c:v>
                </c:pt>
                <c:pt idx="27">
                  <c:v>1.8130259999999999E-6</c:v>
                </c:pt>
                <c:pt idx="28">
                  <c:v>1.8599209999999999E-6</c:v>
                </c:pt>
                <c:pt idx="29">
                  <c:v>1.9080260000000001E-6</c:v>
                </c:pt>
                <c:pt idx="30">
                  <c:v>1.9573720000000002E-6</c:v>
                </c:pt>
                <c:pt idx="31">
                  <c:v>2.0079899999999998E-6</c:v>
                </c:pt>
                <c:pt idx="32">
                  <c:v>2.0599139999999999E-6</c:v>
                </c:pt>
                <c:pt idx="33">
                  <c:v>2.1131760000000001E-6</c:v>
                </c:pt>
                <c:pt idx="34">
                  <c:v>2.1678109999999999E-6</c:v>
                </c:pt>
                <c:pt idx="35">
                  <c:v>2.223854E-6</c:v>
                </c:pt>
                <c:pt idx="36">
                  <c:v>2.2813410000000002E-6</c:v>
                </c:pt>
                <c:pt idx="37">
                  <c:v>2.3403080000000001E-6</c:v>
                </c:pt>
                <c:pt idx="38">
                  <c:v>2.4007940000000002E-6</c:v>
                </c:pt>
                <c:pt idx="39">
                  <c:v>2.4628369999999999E-6</c:v>
                </c:pt>
                <c:pt idx="40">
                  <c:v>2.5264769999999999E-6</c:v>
                </c:pt>
                <c:pt idx="41">
                  <c:v>2.5917550000000001E-6</c:v>
                </c:pt>
                <c:pt idx="42">
                  <c:v>2.658712E-6</c:v>
                </c:pt>
                <c:pt idx="43">
                  <c:v>2.7273920000000001E-6</c:v>
                </c:pt>
                <c:pt idx="44">
                  <c:v>2.7978359999999999E-6</c:v>
                </c:pt>
                <c:pt idx="45">
                  <c:v>2.870092E-6</c:v>
                </c:pt>
                <c:pt idx="46">
                  <c:v>2.944205E-6</c:v>
                </c:pt>
                <c:pt idx="47">
                  <c:v>3.0202209999999998E-6</c:v>
                </c:pt>
                <c:pt idx="48">
                  <c:v>3.09819E-6</c:v>
                </c:pt>
                <c:pt idx="49">
                  <c:v>3.1781609999999999E-6</c:v>
                </c:pt>
                <c:pt idx="50">
                  <c:v>3.2601840000000001E-6</c:v>
                </c:pt>
                <c:pt idx="51">
                  <c:v>3.344311E-6</c:v>
                </c:pt>
                <c:pt idx="52">
                  <c:v>3.4305960000000001E-6</c:v>
                </c:pt>
                <c:pt idx="53">
                  <c:v>3.5190940000000002E-6</c:v>
                </c:pt>
                <c:pt idx="54">
                  <c:v>3.6098600000000001E-6</c:v>
                </c:pt>
                <c:pt idx="55">
                  <c:v>3.7029510000000001E-6</c:v>
                </c:pt>
                <c:pt idx="56">
                  <c:v>3.7984259999999998E-6</c:v>
                </c:pt>
                <c:pt idx="57">
                  <c:v>3.8963460000000003E-6</c:v>
                </c:pt>
                <c:pt idx="58">
                  <c:v>3.9967719999999997E-6</c:v>
                </c:pt>
                <c:pt idx="59">
                  <c:v>4.0997669999999998E-6</c:v>
                </c:pt>
                <c:pt idx="60">
                  <c:v>4.2053960000000003E-6</c:v>
                </c:pt>
                <c:pt idx="61">
                  <c:v>4.3137249999999999E-6</c:v>
                </c:pt>
                <c:pt idx="62">
                  <c:v>4.4248210000000003E-6</c:v>
                </c:pt>
                <c:pt idx="63">
                  <c:v>4.5387549999999999E-6</c:v>
                </c:pt>
                <c:pt idx="64">
                  <c:v>4.6555970000000001E-6</c:v>
                </c:pt>
                <c:pt idx="65">
                  <c:v>4.7754199999999998E-6</c:v>
                </c:pt>
                <c:pt idx="66">
                  <c:v>4.8982989999999999E-6</c:v>
                </c:pt>
                <c:pt idx="67">
                  <c:v>5.0243100000000002E-6</c:v>
                </c:pt>
                <c:pt idx="68">
                  <c:v>5.1535309999999997E-6</c:v>
                </c:pt>
                <c:pt idx="69">
                  <c:v>5.286043E-6</c:v>
                </c:pt>
                <c:pt idx="70">
                  <c:v>5.4219279999999996E-6</c:v>
                </c:pt>
                <c:pt idx="71">
                  <c:v>5.5612680000000004E-6</c:v>
                </c:pt>
                <c:pt idx="72">
                  <c:v>5.7041519999999999E-6</c:v>
                </c:pt>
                <c:pt idx="73">
                  <c:v>5.8506649999999998E-6</c:v>
                </c:pt>
                <c:pt idx="74">
                  <c:v>6.0008990000000002E-6</c:v>
                </c:pt>
                <c:pt idx="75">
                  <c:v>6.1549449999999999E-6</c:v>
                </c:pt>
                <c:pt idx="76">
                  <c:v>6.3128989999999999E-6</c:v>
                </c:pt>
                <c:pt idx="77">
                  <c:v>6.4748560000000001E-6</c:v>
                </c:pt>
                <c:pt idx="78">
                  <c:v>6.6409149999999996E-6</c:v>
                </c:pt>
                <c:pt idx="79">
                  <c:v>6.8111769999999997E-6</c:v>
                </c:pt>
                <c:pt idx="80">
                  <c:v>6.9857459999999999E-6</c:v>
                </c:pt>
                <c:pt idx="81">
                  <c:v>7.1647280000000001E-6</c:v>
                </c:pt>
                <c:pt idx="82">
                  <c:v>7.348231E-6</c:v>
                </c:pt>
                <c:pt idx="83">
                  <c:v>7.5363649999999996E-6</c:v>
                </c:pt>
                <c:pt idx="84">
                  <c:v>7.7292440000000008E-6</c:v>
                </c:pt>
                <c:pt idx="85">
                  <c:v>7.9269849999999995E-6</c:v>
                </c:pt>
                <c:pt idx="86">
                  <c:v>8.1297049999999998E-6</c:v>
                </c:pt>
                <c:pt idx="87">
                  <c:v>8.3375249999999994E-6</c:v>
                </c:pt>
                <c:pt idx="88">
                  <c:v>8.5505700000000004E-6</c:v>
                </c:pt>
                <c:pt idx="89">
                  <c:v>8.768967E-6</c:v>
                </c:pt>
                <c:pt idx="90">
                  <c:v>8.9928440000000001E-6</c:v>
                </c:pt>
                <c:pt idx="91">
                  <c:v>9.2223339999999994E-6</c:v>
                </c:pt>
                <c:pt idx="92">
                  <c:v>9.4575739999999996E-6</c:v>
                </c:pt>
                <c:pt idx="93">
                  <c:v>9.6987010000000002E-6</c:v>
                </c:pt>
                <c:pt idx="94">
                  <c:v>9.9458569999999998E-6</c:v>
                </c:pt>
                <c:pt idx="95">
                  <c:v>1.0199180000000001E-5</c:v>
                </c:pt>
                <c:pt idx="96">
                  <c:v>1.0458829999999999E-5</c:v>
                </c:pt>
                <c:pt idx="97">
                  <c:v>1.072496E-5</c:v>
                </c:pt>
                <c:pt idx="98">
                  <c:v>1.09977E-5</c:v>
                </c:pt>
                <c:pt idx="99">
                  <c:v>1.127723E-5</c:v>
                </c:pt>
                <c:pt idx="100">
                  <c:v>1.156371E-5</c:v>
                </c:pt>
                <c:pt idx="101">
                  <c:v>1.185729E-5</c:v>
                </c:pt>
                <c:pt idx="102">
                  <c:v>1.215815E-5</c:v>
                </c:pt>
                <c:pt idx="103">
                  <c:v>1.2466460000000001E-5</c:v>
                </c:pt>
                <c:pt idx="104">
                  <c:v>1.278238E-5</c:v>
                </c:pt>
                <c:pt idx="105">
                  <c:v>1.310611E-5</c:v>
                </c:pt>
                <c:pt idx="106">
                  <c:v>1.343782E-5</c:v>
                </c:pt>
                <c:pt idx="107">
                  <c:v>1.37777E-5</c:v>
                </c:pt>
                <c:pt idx="108">
                  <c:v>1.4125940000000001E-5</c:v>
                </c:pt>
                <c:pt idx="109">
                  <c:v>1.4482720000000001E-5</c:v>
                </c:pt>
                <c:pt idx="110">
                  <c:v>1.484826E-5</c:v>
                </c:pt>
                <c:pt idx="111">
                  <c:v>1.522274E-5</c:v>
                </c:pt>
                <c:pt idx="112">
                  <c:v>1.5606379999999999E-5</c:v>
                </c:pt>
                <c:pt idx="113">
                  <c:v>1.599938E-5</c:v>
                </c:pt>
                <c:pt idx="114">
                  <c:v>1.640195E-5</c:v>
                </c:pt>
                <c:pt idx="115">
                  <c:v>1.6814320000000001E-5</c:v>
                </c:pt>
                <c:pt idx="116">
                  <c:v>1.72367E-5</c:v>
                </c:pt>
                <c:pt idx="117">
                  <c:v>1.7669319999999998E-5</c:v>
                </c:pt>
                <c:pt idx="118">
                  <c:v>1.811241E-5</c:v>
                </c:pt>
                <c:pt idx="119">
                  <c:v>1.8566199999999999E-5</c:v>
                </c:pt>
                <c:pt idx="120">
                  <c:v>1.903093E-5</c:v>
                </c:pt>
                <c:pt idx="121">
                  <c:v>1.9506850000000001E-5</c:v>
                </c:pt>
                <c:pt idx="122">
                  <c:v>1.9994189999999998E-5</c:v>
                </c:pt>
                <c:pt idx="123">
                  <c:v>2.0493199999999999E-5</c:v>
                </c:pt>
                <c:pt idx="124">
                  <c:v>2.1004150000000001E-5</c:v>
                </c:pt>
                <c:pt idx="125">
                  <c:v>2.15273E-5</c:v>
                </c:pt>
                <c:pt idx="126">
                  <c:v>2.2062899999999998E-5</c:v>
                </c:pt>
                <c:pt idx="127">
                  <c:v>2.2611219999999999E-5</c:v>
                </c:pt>
                <c:pt idx="128">
                  <c:v>2.3172540000000002E-5</c:v>
                </c:pt>
                <c:pt idx="129">
                  <c:v>2.3747140000000001E-5</c:v>
                </c:pt>
                <c:pt idx="130">
                  <c:v>2.4335279999999999E-5</c:v>
                </c:pt>
                <c:pt idx="131">
                  <c:v>2.493726E-5</c:v>
                </c:pt>
                <c:pt idx="132">
                  <c:v>2.555337E-5</c:v>
                </c:pt>
                <c:pt idx="133">
                  <c:v>2.6183909999999999E-5</c:v>
                </c:pt>
                <c:pt idx="134">
                  <c:v>2.6829160000000001E-5</c:v>
                </c:pt>
                <c:pt idx="135">
                  <c:v>2.748943E-5</c:v>
                </c:pt>
                <c:pt idx="136">
                  <c:v>2.8165030000000001E-5</c:v>
                </c:pt>
                <c:pt idx="137">
                  <c:v>2.8856260000000001E-5</c:v>
                </c:pt>
                <c:pt idx="138">
                  <c:v>2.9563449999999999E-5</c:v>
                </c:pt>
                <c:pt idx="139">
                  <c:v>3.028691E-5</c:v>
                </c:pt>
                <c:pt idx="140">
                  <c:v>3.1026959999999997E-5</c:v>
                </c:pt>
                <c:pt idx="141">
                  <c:v>3.1783930000000001E-5</c:v>
                </c:pt>
                <c:pt idx="142">
                  <c:v>3.2558139999999999E-5</c:v>
                </c:pt>
                <c:pt idx="143">
                  <c:v>3.3349929999999999E-5</c:v>
                </c:pt>
                <c:pt idx="144">
                  <c:v>3.4159650000000001E-5</c:v>
                </c:pt>
                <c:pt idx="145">
                  <c:v>3.4987619999999998E-5</c:v>
                </c:pt>
                <c:pt idx="146">
                  <c:v>3.5834190000000003E-5</c:v>
                </c:pt>
                <c:pt idx="147">
                  <c:v>3.6699709999999998E-5</c:v>
                </c:pt>
                <c:pt idx="148">
                  <c:v>3.7584530000000001E-5</c:v>
                </c:pt>
                <c:pt idx="149">
                  <c:v>3.8488999999999997E-5</c:v>
                </c:pt>
                <c:pt idx="150">
                  <c:v>3.9413480000000003E-5</c:v>
                </c:pt>
                <c:pt idx="151">
                  <c:v>4.0358319999999997E-5</c:v>
                </c:pt>
                <c:pt idx="152">
                  <c:v>4.1323879999999998E-5</c:v>
                </c:pt>
                <c:pt idx="153">
                  <c:v>4.2310530000000003E-5</c:v>
                </c:pt>
                <c:pt idx="154">
                  <c:v>4.3318629999999998E-5</c:v>
                </c:pt>
                <c:pt idx="155">
                  <c:v>4.4348550000000001E-5</c:v>
                </c:pt>
                <c:pt idx="156">
                  <c:v>4.5400649999999997E-5</c:v>
                </c:pt>
                <c:pt idx="157">
                  <c:v>4.6475309999999999E-5</c:v>
                </c:pt>
                <c:pt idx="158">
                  <c:v>4.7572879999999998E-5</c:v>
                </c:pt>
                <c:pt idx="159">
                  <c:v>4.8693750000000001E-5</c:v>
                </c:pt>
                <c:pt idx="160">
                  <c:v>4.983829E-5</c:v>
                </c:pt>
                <c:pt idx="161">
                  <c:v>5.1006849999999998E-5</c:v>
                </c:pt>
                <c:pt idx="162">
                  <c:v>5.2199820000000003E-5</c:v>
                </c:pt>
                <c:pt idx="163">
                  <c:v>5.341757E-5</c:v>
                </c:pt>
                <c:pt idx="164">
                  <c:v>5.4660449999999999E-5</c:v>
                </c:pt>
                <c:pt idx="165">
                  <c:v>5.5928850000000002E-5</c:v>
                </c:pt>
                <c:pt idx="166">
                  <c:v>5.722313E-5</c:v>
                </c:pt>
                <c:pt idx="167">
                  <c:v>5.8543640000000002E-5</c:v>
                </c:pt>
                <c:pt idx="168">
                  <c:v>5.9890760000000003E-5</c:v>
                </c:pt>
                <c:pt idx="169">
                  <c:v>6.1264840000000006E-5</c:v>
                </c:pt>
                <c:pt idx="170">
                  <c:v>6.2666220000000001E-5</c:v>
                </c:pt>
                <c:pt idx="171">
                  <c:v>6.4095289999999995E-5</c:v>
                </c:pt>
                <c:pt idx="172">
                  <c:v>6.5552349999999996E-5</c:v>
                </c:pt>
                <c:pt idx="173">
                  <c:v>6.7037780000000002E-5</c:v>
                </c:pt>
                <c:pt idx="174">
                  <c:v>6.8551899999999997E-5</c:v>
                </c:pt>
                <c:pt idx="175">
                  <c:v>7.0095050000000002E-5</c:v>
                </c:pt>
                <c:pt idx="176">
                  <c:v>7.1667540000000001E-5</c:v>
                </c:pt>
                <c:pt idx="177">
                  <c:v>7.3269700000000001E-5</c:v>
                </c:pt>
                <c:pt idx="178">
                  <c:v>7.4901839999999998E-5</c:v>
                </c:pt>
                <c:pt idx="179">
                  <c:v>7.6564249999999998E-5</c:v>
                </c:pt>
                <c:pt idx="180">
                  <c:v>7.8257249999999997E-5</c:v>
                </c:pt>
                <c:pt idx="181">
                  <c:v>7.9981099999999999E-5</c:v>
                </c:pt>
                <c:pt idx="182">
                  <c:v>8.1736089999999998E-5</c:v>
                </c:pt>
                <c:pt idx="183">
                  <c:v>8.3522489999999998E-5</c:v>
                </c:pt>
                <c:pt idx="184">
                  <c:v>8.5340530000000003E-5</c:v>
                </c:pt>
                <c:pt idx="185">
                  <c:v>8.7190470000000003E-5</c:v>
                </c:pt>
                <c:pt idx="186">
                  <c:v>8.9072540000000001E-5</c:v>
                </c:pt>
                <c:pt idx="187">
                  <c:v>9.0986949999999998E-5</c:v>
                </c:pt>
                <c:pt idx="188">
                  <c:v>9.2933909999999995E-5</c:v>
                </c:pt>
                <c:pt idx="189">
                  <c:v>9.4913619999999993E-5</c:v>
                </c:pt>
                <c:pt idx="190">
                  <c:v>9.6926230000000003E-5</c:v>
                </c:pt>
                <c:pt idx="191">
                  <c:v>9.8971909999999994E-5</c:v>
                </c:pt>
                <c:pt idx="192">
                  <c:v>1.010508E-4</c:v>
                </c:pt>
                <c:pt idx="193">
                  <c:v>1.0316309999999999E-4</c:v>
                </c:pt>
                <c:pt idx="194">
                  <c:v>1.053088E-4</c:v>
                </c:pt>
                <c:pt idx="195">
                  <c:v>1.07488E-4</c:v>
                </c:pt>
                <c:pt idx="196">
                  <c:v>1.0970090000000001E-4</c:v>
                </c:pt>
                <c:pt idx="197">
                  <c:v>1.119474E-4</c:v>
                </c:pt>
                <c:pt idx="198">
                  <c:v>1.142276E-4</c:v>
                </c:pt>
                <c:pt idx="199">
                  <c:v>1.165416E-4</c:v>
                </c:pt>
                <c:pt idx="200">
                  <c:v>1.1888919999999999E-4</c:v>
                </c:pt>
                <c:pt idx="201">
                  <c:v>1.212705E-4</c:v>
                </c:pt>
                <c:pt idx="202">
                  <c:v>1.2368549999999999E-4</c:v>
                </c:pt>
                <c:pt idx="203">
                  <c:v>1.2613389999999999E-4</c:v>
                </c:pt>
                <c:pt idx="204">
                  <c:v>1.2861590000000001E-4</c:v>
                </c:pt>
                <c:pt idx="205">
                  <c:v>1.311311E-4</c:v>
                </c:pt>
                <c:pt idx="206">
                  <c:v>1.3367960000000001E-4</c:v>
                </c:pt>
                <c:pt idx="207">
                  <c:v>1.3626099999999999E-4</c:v>
                </c:pt>
                <c:pt idx="208">
                  <c:v>1.3887519999999999E-4</c:v>
                </c:pt>
                <c:pt idx="209">
                  <c:v>1.4152199999999999E-4</c:v>
                </c:pt>
                <c:pt idx="210">
                  <c:v>1.4420120000000001E-4</c:v>
                </c:pt>
                <c:pt idx="211">
                  <c:v>1.4691239999999999E-4</c:v>
                </c:pt>
                <c:pt idx="212">
                  <c:v>1.496554E-4</c:v>
                </c:pt>
                <c:pt idx="213">
                  <c:v>1.5242970000000001E-4</c:v>
                </c:pt>
                <c:pt idx="214">
                  <c:v>1.552352E-4</c:v>
                </c:pt>
                <c:pt idx="215">
                  <c:v>1.5807129999999999E-4</c:v>
                </c:pt>
                <c:pt idx="216">
                  <c:v>1.6093769999999999E-4</c:v>
                </c:pt>
                <c:pt idx="217">
                  <c:v>1.6383390000000001E-4</c:v>
                </c:pt>
                <c:pt idx="218">
                  <c:v>1.667595E-4</c:v>
                </c:pt>
                <c:pt idx="219">
                  <c:v>1.6971400000000001E-4</c:v>
                </c:pt>
                <c:pt idx="220">
                  <c:v>1.7269679999999999E-4</c:v>
                </c:pt>
                <c:pt idx="221">
                  <c:v>1.7570739999999999E-4</c:v>
                </c:pt>
                <c:pt idx="222">
                  <c:v>1.787452E-4</c:v>
                </c:pt>
                <c:pt idx="223">
                  <c:v>1.8180959999999999E-4</c:v>
                </c:pt>
                <c:pt idx="224">
                  <c:v>1.8489999999999999E-4</c:v>
                </c:pt>
                <c:pt idx="225">
                  <c:v>1.8801580000000001E-4</c:v>
                </c:pt>
                <c:pt idx="226">
                  <c:v>1.9115620000000001E-4</c:v>
                </c:pt>
                <c:pt idx="227">
                  <c:v>1.943205E-4</c:v>
                </c:pt>
                <c:pt idx="228">
                  <c:v>1.9750799999999999E-4</c:v>
                </c:pt>
                <c:pt idx="229">
                  <c:v>2.0071800000000001E-4</c:v>
                </c:pt>
                <c:pt idx="230">
                  <c:v>2.039496E-4</c:v>
                </c:pt>
                <c:pt idx="231">
                  <c:v>2.0720210000000001E-4</c:v>
                </c:pt>
                <c:pt idx="232">
                  <c:v>2.1047460000000001E-4</c:v>
                </c:pt>
                <c:pt idx="233">
                  <c:v>2.1376629999999999E-4</c:v>
                </c:pt>
                <c:pt idx="234">
                  <c:v>2.1707629999999999E-4</c:v>
                </c:pt>
                <c:pt idx="235">
                  <c:v>2.2040370000000001E-4</c:v>
                </c:pt>
                <c:pt idx="236">
                  <c:v>2.2374760000000001E-4</c:v>
                </c:pt>
                <c:pt idx="237">
                  <c:v>2.2710699999999999E-4</c:v>
                </c:pt>
                <c:pt idx="238">
                  <c:v>2.304811E-4</c:v>
                </c:pt>
                <c:pt idx="239">
                  <c:v>2.3386880000000001E-4</c:v>
                </c:pt>
                <c:pt idx="240">
                  <c:v>2.3726920000000001E-4</c:v>
                </c:pt>
                <c:pt idx="241">
                  <c:v>2.4068129999999999E-4</c:v>
                </c:pt>
                <c:pt idx="242">
                  <c:v>2.4410410000000001E-4</c:v>
                </c:pt>
                <c:pt idx="243">
                  <c:v>2.4753649999999998E-4</c:v>
                </c:pt>
                <c:pt idx="244">
                  <c:v>2.509775E-4</c:v>
                </c:pt>
                <c:pt idx="245">
                  <c:v>2.5442610000000001E-4</c:v>
                </c:pt>
                <c:pt idx="246">
                  <c:v>2.5788120000000002E-4</c:v>
                </c:pt>
                <c:pt idx="247">
                  <c:v>2.6134180000000001E-4</c:v>
                </c:pt>
                <c:pt idx="248">
                  <c:v>2.6480679999999997E-4</c:v>
                </c:pt>
                <c:pt idx="249">
                  <c:v>2.6827520000000002E-4</c:v>
                </c:pt>
                <c:pt idx="250">
                  <c:v>2.717458E-4</c:v>
                </c:pt>
                <c:pt idx="251">
                  <c:v>2.7521760000000001E-4</c:v>
                </c:pt>
                <c:pt idx="252">
                  <c:v>2.7868959999999998E-4</c:v>
                </c:pt>
                <c:pt idx="253">
                  <c:v>2.8216059999999998E-4</c:v>
                </c:pt>
                <c:pt idx="254">
                  <c:v>2.8562960000000001E-4</c:v>
                </c:pt>
                <c:pt idx="255">
                  <c:v>2.890956E-4</c:v>
                </c:pt>
                <c:pt idx="256">
                  <c:v>2.9255740000000001E-4</c:v>
                </c:pt>
                <c:pt idx="257">
                  <c:v>2.9601399999999999E-4</c:v>
                </c:pt>
                <c:pt idx="258">
                  <c:v>2.9946429999999998E-4</c:v>
                </c:pt>
                <c:pt idx="259">
                  <c:v>3.0290740000000002E-4</c:v>
                </c:pt>
                <c:pt idx="260">
                  <c:v>3.0634219999999999E-4</c:v>
                </c:pt>
                <c:pt idx="261">
                  <c:v>3.0976760000000001E-4</c:v>
                </c:pt>
                <c:pt idx="262">
                  <c:v>3.1318269999999998E-4</c:v>
                </c:pt>
                <c:pt idx="263">
                  <c:v>3.165865E-4</c:v>
                </c:pt>
                <c:pt idx="264">
                  <c:v>3.1997800000000001E-4</c:v>
                </c:pt>
                <c:pt idx="265">
                  <c:v>3.2335609999999999E-4</c:v>
                </c:pt>
                <c:pt idx="266">
                  <c:v>3.267201E-4</c:v>
                </c:pt>
                <c:pt idx="267">
                  <c:v>3.3006890000000002E-4</c:v>
                </c:pt>
                <c:pt idx="268">
                  <c:v>3.3340159999999998E-4</c:v>
                </c:pt>
                <c:pt idx="269">
                  <c:v>3.3671740000000002E-4</c:v>
                </c:pt>
                <c:pt idx="270">
                  <c:v>3.4001540000000002E-4</c:v>
                </c:pt>
                <c:pt idx="271">
                  <c:v>3.432946E-4</c:v>
                </c:pt>
                <c:pt idx="272">
                  <c:v>3.4655439999999998E-4</c:v>
                </c:pt>
                <c:pt idx="273">
                  <c:v>3.4979379999999999E-4</c:v>
                </c:pt>
                <c:pt idx="274">
                  <c:v>3.530122E-4</c:v>
                </c:pt>
                <c:pt idx="275">
                  <c:v>3.5620870000000002E-4</c:v>
                </c:pt>
                <c:pt idx="276">
                  <c:v>3.5938259999999998E-4</c:v>
                </c:pt>
                <c:pt idx="277">
                  <c:v>3.6253320000000002E-4</c:v>
                </c:pt>
                <c:pt idx="278">
                  <c:v>3.6565980000000001E-4</c:v>
                </c:pt>
                <c:pt idx="279">
                  <c:v>3.687618E-4</c:v>
                </c:pt>
                <c:pt idx="280">
                  <c:v>3.7183849999999999E-4</c:v>
                </c:pt>
                <c:pt idx="281">
                  <c:v>3.7488929999999999E-4</c:v>
                </c:pt>
                <c:pt idx="282">
                  <c:v>3.7791369999999998E-4</c:v>
                </c:pt>
                <c:pt idx="283">
                  <c:v>3.80911E-4</c:v>
                </c:pt>
                <c:pt idx="284">
                  <c:v>3.838809E-4</c:v>
                </c:pt>
                <c:pt idx="285">
                  <c:v>3.8682270000000001E-4</c:v>
                </c:pt>
                <c:pt idx="286">
                  <c:v>3.8973589999999998E-4</c:v>
                </c:pt>
                <c:pt idx="287">
                  <c:v>3.9262029999999999E-4</c:v>
                </c:pt>
                <c:pt idx="288">
                  <c:v>3.954753E-4</c:v>
                </c:pt>
                <c:pt idx="289">
                  <c:v>3.9830049999999999E-4</c:v>
                </c:pt>
                <c:pt idx="290">
                  <c:v>4.0109560000000001E-4</c:v>
                </c:pt>
                <c:pt idx="291">
                  <c:v>4.0386030000000002E-4</c:v>
                </c:pt>
                <c:pt idx="292">
                  <c:v>4.0659419999999999E-4</c:v>
                </c:pt>
                <c:pt idx="293">
                  <c:v>4.0929710000000002E-4</c:v>
                </c:pt>
                <c:pt idx="294">
                  <c:v>4.1196860000000001E-4</c:v>
                </c:pt>
                <c:pt idx="295">
                  <c:v>4.1460869999999998E-4</c:v>
                </c:pt>
                <c:pt idx="296">
                  <c:v>4.17217E-4</c:v>
                </c:pt>
                <c:pt idx="297">
                  <c:v>4.1979339999999998E-4</c:v>
                </c:pt>
                <c:pt idx="298">
                  <c:v>4.2233780000000001E-4</c:v>
                </c:pt>
                <c:pt idx="299">
                  <c:v>4.2484990000000002E-4</c:v>
                </c:pt>
                <c:pt idx="300">
                  <c:v>4.273298E-4</c:v>
                </c:pt>
                <c:pt idx="301">
                  <c:v>4.297773E-4</c:v>
                </c:pt>
                <c:pt idx="302">
                  <c:v>4.3219230000000002E-4</c:v>
                </c:pt>
                <c:pt idx="303">
                  <c:v>4.3457480000000002E-4</c:v>
                </c:pt>
                <c:pt idx="304">
                  <c:v>4.3692479999999999E-4</c:v>
                </c:pt>
                <c:pt idx="305">
                  <c:v>4.392423E-4</c:v>
                </c:pt>
                <c:pt idx="306">
                  <c:v>4.4152729999999998E-4</c:v>
                </c:pt>
                <c:pt idx="307">
                  <c:v>4.437798E-4</c:v>
                </c:pt>
                <c:pt idx="308">
                  <c:v>4.46E-4</c:v>
                </c:pt>
                <c:pt idx="309">
                  <c:v>4.4818780000000001E-4</c:v>
                </c:pt>
                <c:pt idx="310">
                  <c:v>4.5034349999999998E-4</c:v>
                </c:pt>
                <c:pt idx="311">
                  <c:v>4.5246700000000002E-4</c:v>
                </c:pt>
                <c:pt idx="312">
                  <c:v>4.5455860000000002E-4</c:v>
                </c:pt>
                <c:pt idx="313">
                  <c:v>4.5661840000000003E-4</c:v>
                </c:pt>
                <c:pt idx="314">
                  <c:v>4.5864650000000001E-4</c:v>
                </c:pt>
                <c:pt idx="315">
                  <c:v>4.6064309999999998E-4</c:v>
                </c:pt>
                <c:pt idx="316">
                  <c:v>4.6260840000000001E-4</c:v>
                </c:pt>
                <c:pt idx="317">
                  <c:v>4.6454269999999999E-4</c:v>
                </c:pt>
                <c:pt idx="318">
                  <c:v>4.6644600000000003E-4</c:v>
                </c:pt>
                <c:pt idx="319">
                  <c:v>4.6831869999999998E-4</c:v>
                </c:pt>
                <c:pt idx="320">
                  <c:v>4.7016099999999997E-4</c:v>
                </c:pt>
                <c:pt idx="321">
                  <c:v>4.719732E-4</c:v>
                </c:pt>
                <c:pt idx="322">
                  <c:v>4.7375539999999999E-4</c:v>
                </c:pt>
                <c:pt idx="323">
                  <c:v>4.7550799999999997E-4</c:v>
                </c:pt>
                <c:pt idx="324">
                  <c:v>4.7723129999999999E-4</c:v>
                </c:pt>
                <c:pt idx="325">
                  <c:v>4.7892550000000001E-4</c:v>
                </c:pt>
                <c:pt idx="326">
                  <c:v>4.8059099999999999E-4</c:v>
                </c:pt>
                <c:pt idx="327">
                  <c:v>4.8222800000000002E-4</c:v>
                </c:pt>
                <c:pt idx="328">
                  <c:v>4.8383680000000002E-4</c:v>
                </c:pt>
                <c:pt idx="329">
                  <c:v>4.8541779999999998E-4</c:v>
                </c:pt>
                <c:pt idx="330">
                  <c:v>4.8697129999999999E-4</c:v>
                </c:pt>
                <c:pt idx="331">
                  <c:v>4.8849750000000002E-4</c:v>
                </c:pt>
                <c:pt idx="332">
                  <c:v>4.8999700000000005E-4</c:v>
                </c:pt>
                <c:pt idx="333">
                  <c:v>4.914699E-4</c:v>
                </c:pt>
                <c:pt idx="334">
                  <c:v>4.9291660000000002E-4</c:v>
                </c:pt>
                <c:pt idx="335">
                  <c:v>4.9433750000000003E-4</c:v>
                </c:pt>
                <c:pt idx="336">
                  <c:v>4.9573279999999998E-4</c:v>
                </c:pt>
                <c:pt idx="337">
                  <c:v>4.9710300000000004E-4</c:v>
                </c:pt>
                <c:pt idx="338">
                  <c:v>4.9844850000000003E-4</c:v>
                </c:pt>
                <c:pt idx="339">
                  <c:v>4.9976950000000001E-4</c:v>
                </c:pt>
                <c:pt idx="340">
                  <c:v>5.0106640000000002E-4</c:v>
                </c:pt>
                <c:pt idx="341">
                  <c:v>5.0233950000000004E-4</c:v>
                </c:pt>
                <c:pt idx="342">
                  <c:v>5.0358930000000003E-4</c:v>
                </c:pt>
                <c:pt idx="343">
                  <c:v>5.0481609999999998E-4</c:v>
                </c:pt>
                <c:pt idx="344">
                  <c:v>5.060202E-4</c:v>
                </c:pt>
                <c:pt idx="345">
                  <c:v>5.0720189999999997E-4</c:v>
                </c:pt>
                <c:pt idx="346">
                  <c:v>5.0836169999999995E-4</c:v>
                </c:pt>
                <c:pt idx="347">
                  <c:v>5.0949990000000004E-4</c:v>
                </c:pt>
                <c:pt idx="348">
                  <c:v>5.1061689999999996E-4</c:v>
                </c:pt>
                <c:pt idx="349">
                  <c:v>5.1171289999999998E-4</c:v>
                </c:pt>
                <c:pt idx="350">
                  <c:v>5.1278840000000005E-4</c:v>
                </c:pt>
                <c:pt idx="351">
                  <c:v>5.1384379999999999E-4</c:v>
                </c:pt>
                <c:pt idx="352">
                  <c:v>5.1487919999999995E-4</c:v>
                </c:pt>
                <c:pt idx="353">
                  <c:v>5.1589509999999997E-4</c:v>
                </c:pt>
                <c:pt idx="354">
                  <c:v>5.1689189999999999E-4</c:v>
                </c:pt>
                <c:pt idx="355">
                  <c:v>5.1786989999999999E-4</c:v>
                </c:pt>
                <c:pt idx="356">
                  <c:v>5.1882930000000005E-4</c:v>
                </c:pt>
                <c:pt idx="357">
                  <c:v>5.1977070000000004E-4</c:v>
                </c:pt>
                <c:pt idx="358">
                  <c:v>5.2069409999999997E-4</c:v>
                </c:pt>
                <c:pt idx="359">
                  <c:v>5.2160010000000003E-4</c:v>
                </c:pt>
                <c:pt idx="360">
                  <c:v>5.2248889999999997E-4</c:v>
                </c:pt>
                <c:pt idx="361">
                  <c:v>5.2336090000000004E-4</c:v>
                </c:pt>
                <c:pt idx="362">
                  <c:v>5.2421629999999998E-4</c:v>
                </c:pt>
                <c:pt idx="363">
                  <c:v>5.2505550000000003E-4</c:v>
                </c:pt>
                <c:pt idx="364">
                  <c:v>5.2587879999999997E-4</c:v>
                </c:pt>
                <c:pt idx="365">
                  <c:v>5.2668650000000001E-4</c:v>
                </c:pt>
                <c:pt idx="366">
                  <c:v>5.2747890000000004E-4</c:v>
                </c:pt>
                <c:pt idx="367">
                  <c:v>5.2825630000000005E-4</c:v>
                </c:pt>
                <c:pt idx="368">
                  <c:v>5.2901900000000004E-4</c:v>
                </c:pt>
                <c:pt idx="369">
                  <c:v>5.2976729999999999E-4</c:v>
                </c:pt>
                <c:pt idx="370">
                  <c:v>5.3050150000000002E-4</c:v>
                </c:pt>
                <c:pt idx="371">
                  <c:v>5.312219E-4</c:v>
                </c:pt>
                <c:pt idx="372">
                  <c:v>5.319287E-4</c:v>
                </c:pt>
                <c:pt idx="373">
                  <c:v>5.3262220000000002E-4</c:v>
                </c:pt>
                <c:pt idx="374">
                  <c:v>5.3330269999999995E-4</c:v>
                </c:pt>
                <c:pt idx="375">
                  <c:v>5.3397039999999996E-4</c:v>
                </c:pt>
                <c:pt idx="376">
                  <c:v>5.3462569999999997E-4</c:v>
                </c:pt>
                <c:pt idx="377">
                  <c:v>5.3526880000000004E-4</c:v>
                </c:pt>
                <c:pt idx="378">
                  <c:v>5.3589990000000004E-4</c:v>
                </c:pt>
                <c:pt idx="379">
                  <c:v>5.3651930000000005E-4</c:v>
                </c:pt>
                <c:pt idx="380">
                  <c:v>5.3712720000000005E-4</c:v>
                </c:pt>
                <c:pt idx="381">
                  <c:v>5.3772390000000002E-4</c:v>
                </c:pt>
                <c:pt idx="382">
                  <c:v>5.3830960000000004E-4</c:v>
                </c:pt>
                <c:pt idx="383">
                  <c:v>5.3888459999999999E-4</c:v>
                </c:pt>
                <c:pt idx="384">
                  <c:v>5.3944910000000004E-4</c:v>
                </c:pt>
                <c:pt idx="385">
                  <c:v>5.4000320000000001E-4</c:v>
                </c:pt>
                <c:pt idx="386">
                  <c:v>5.4054739999999997E-4</c:v>
                </c:pt>
                <c:pt idx="387">
                  <c:v>5.4108170000000003E-4</c:v>
                </c:pt>
                <c:pt idx="388">
                  <c:v>5.4160619999999999E-4</c:v>
                </c:pt>
                <c:pt idx="389">
                  <c:v>5.4212140000000004E-4</c:v>
                </c:pt>
                <c:pt idx="390">
                  <c:v>5.4262739999999998E-4</c:v>
                </c:pt>
                <c:pt idx="391">
                  <c:v>5.431244E-4</c:v>
                </c:pt>
                <c:pt idx="392">
                  <c:v>5.4361250000000002E-4</c:v>
                </c:pt>
                <c:pt idx="393">
                  <c:v>5.4409209999999996E-4</c:v>
                </c:pt>
                <c:pt idx="394">
                  <c:v>5.4456320000000004E-4</c:v>
                </c:pt>
                <c:pt idx="395">
                  <c:v>5.45026E-4</c:v>
                </c:pt>
                <c:pt idx="396">
                  <c:v>5.4548089999999997E-4</c:v>
                </c:pt>
                <c:pt idx="397">
                  <c:v>5.4592780000000004E-4</c:v>
                </c:pt>
                <c:pt idx="398">
                  <c:v>5.4636699999999997E-4</c:v>
                </c:pt>
                <c:pt idx="399">
                  <c:v>5.4679879999999998E-4</c:v>
                </c:pt>
                <c:pt idx="400">
                  <c:v>5.4722310000000004E-4</c:v>
                </c:pt>
                <c:pt idx="401">
                  <c:v>5.4764029999999995E-4</c:v>
                </c:pt>
                <c:pt idx="402">
                  <c:v>5.4805049999999997E-4</c:v>
                </c:pt>
                <c:pt idx="403">
                  <c:v>5.4845380000000002E-4</c:v>
                </c:pt>
                <c:pt idx="404">
                  <c:v>5.4885039999999995E-4</c:v>
                </c:pt>
                <c:pt idx="405">
                  <c:v>5.4924040000000002E-4</c:v>
                </c:pt>
                <c:pt idx="406">
                  <c:v>5.4962399999999997E-4</c:v>
                </c:pt>
                <c:pt idx="407">
                  <c:v>5.500015E-4</c:v>
                </c:pt>
                <c:pt idx="408">
                  <c:v>5.5037269999999995E-4</c:v>
                </c:pt>
                <c:pt idx="409">
                  <c:v>5.5073800000000005E-4</c:v>
                </c:pt>
                <c:pt idx="410">
                  <c:v>5.5109750000000002E-4</c:v>
                </c:pt>
                <c:pt idx="411">
                  <c:v>5.514513E-4</c:v>
                </c:pt>
                <c:pt idx="412">
                  <c:v>5.5179950000000001E-4</c:v>
                </c:pt>
                <c:pt idx="413">
                  <c:v>5.5214230000000003E-4</c:v>
                </c:pt>
                <c:pt idx="414">
                  <c:v>5.5247979999999998E-4</c:v>
                </c:pt>
                <c:pt idx="415">
                  <c:v>5.528121E-4</c:v>
                </c:pt>
                <c:pt idx="416">
                  <c:v>5.5313930000000001E-4</c:v>
                </c:pt>
                <c:pt idx="417">
                  <c:v>5.5346150000000005E-4</c:v>
                </c:pt>
                <c:pt idx="418">
                  <c:v>5.5377900000000001E-4</c:v>
                </c:pt>
                <c:pt idx="419">
                  <c:v>5.5409179999999999E-4</c:v>
                </c:pt>
                <c:pt idx="420">
                  <c:v>5.543999E-4</c:v>
                </c:pt>
                <c:pt idx="421">
                  <c:v>5.5470360000000002E-4</c:v>
                </c:pt>
                <c:pt idx="422">
                  <c:v>5.5500280000000003E-4</c:v>
                </c:pt>
                <c:pt idx="423">
                  <c:v>5.5529780000000001E-4</c:v>
                </c:pt>
                <c:pt idx="424">
                  <c:v>5.5558859999999997E-4</c:v>
                </c:pt>
                <c:pt idx="425">
                  <c:v>5.5587530000000005E-4</c:v>
                </c:pt>
                <c:pt idx="426">
                  <c:v>5.5615809999999999E-4</c:v>
                </c:pt>
                <c:pt idx="427">
                  <c:v>5.5643689999999998E-4</c:v>
                </c:pt>
                <c:pt idx="428">
                  <c:v>5.5671189999999997E-4</c:v>
                </c:pt>
                <c:pt idx="429">
                  <c:v>5.569832E-4</c:v>
                </c:pt>
                <c:pt idx="430">
                  <c:v>5.5725100000000004E-4</c:v>
                </c:pt>
                <c:pt idx="431">
                  <c:v>5.575151E-4</c:v>
                </c:pt>
                <c:pt idx="432">
                  <c:v>5.5777579999999999E-4</c:v>
                </c:pt>
                <c:pt idx="433">
                  <c:v>5.5803319999999995E-4</c:v>
                </c:pt>
                <c:pt idx="434">
                  <c:v>5.5828729999999997E-4</c:v>
                </c:pt>
                <c:pt idx="435">
                  <c:v>5.5853809999999995E-4</c:v>
                </c:pt>
                <c:pt idx="436">
                  <c:v>5.5878589999999999E-4</c:v>
                </c:pt>
                <c:pt idx="437">
                  <c:v>5.5903059999999995E-4</c:v>
                </c:pt>
                <c:pt idx="438">
                  <c:v>5.5927220000000005E-4</c:v>
                </c:pt>
                <c:pt idx="439">
                  <c:v>5.5951109999999998E-4</c:v>
                </c:pt>
                <c:pt idx="440">
                  <c:v>5.5974699999999998E-4</c:v>
                </c:pt>
                <c:pt idx="441">
                  <c:v>5.5998020000000003E-4</c:v>
                </c:pt>
                <c:pt idx="442">
                  <c:v>5.6021059999999999E-4</c:v>
                </c:pt>
                <c:pt idx="443">
                  <c:v>5.6043849999999997E-4</c:v>
                </c:pt>
                <c:pt idx="444">
                  <c:v>5.606637E-4</c:v>
                </c:pt>
                <c:pt idx="445">
                  <c:v>5.6088649999999998E-4</c:v>
                </c:pt>
                <c:pt idx="446">
                  <c:v>5.6110679999999997E-4</c:v>
                </c:pt>
                <c:pt idx="447">
                  <c:v>5.6132459999999997E-4</c:v>
                </c:pt>
                <c:pt idx="448">
                  <c:v>5.6154019999999998E-4</c:v>
                </c:pt>
                <c:pt idx="449">
                  <c:v>5.6175349999999997E-4</c:v>
                </c:pt>
                <c:pt idx="450">
                  <c:v>5.6196450000000004E-4</c:v>
                </c:pt>
                <c:pt idx="451">
                  <c:v>5.6217340000000004E-4</c:v>
                </c:pt>
                <c:pt idx="452">
                  <c:v>5.6238019999999998E-4</c:v>
                </c:pt>
                <c:pt idx="453">
                  <c:v>5.6258489999999996E-4</c:v>
                </c:pt>
                <c:pt idx="454">
                  <c:v>5.6278760000000002E-4</c:v>
                </c:pt>
                <c:pt idx="455">
                  <c:v>5.6298830000000005E-4</c:v>
                </c:pt>
                <c:pt idx="456">
                  <c:v>5.6318709999999997E-4</c:v>
                </c:pt>
                <c:pt idx="457">
                  <c:v>5.6338410000000003E-4</c:v>
                </c:pt>
                <c:pt idx="458">
                  <c:v>5.6357919999999999E-4</c:v>
                </c:pt>
                <c:pt idx="459">
                  <c:v>5.6377249999999999E-4</c:v>
                </c:pt>
                <c:pt idx="460">
                  <c:v>5.6396409999999995E-4</c:v>
                </c:pt>
                <c:pt idx="461">
                  <c:v>5.6415399999999998E-4</c:v>
                </c:pt>
                <c:pt idx="462">
                  <c:v>5.6434219999999997E-4</c:v>
                </c:pt>
                <c:pt idx="463">
                  <c:v>5.6452889999999999E-4</c:v>
                </c:pt>
                <c:pt idx="464">
                  <c:v>5.6471389999999998E-4</c:v>
                </c:pt>
                <c:pt idx="465">
                  <c:v>5.648974E-4</c:v>
                </c:pt>
                <c:pt idx="466">
                  <c:v>5.6507940000000004E-4</c:v>
                </c:pt>
                <c:pt idx="467">
                  <c:v>5.6526000000000005E-4</c:v>
                </c:pt>
                <c:pt idx="468">
                  <c:v>5.6543909999999997E-4</c:v>
                </c:pt>
                <c:pt idx="469">
                  <c:v>5.6561679999999996E-4</c:v>
                </c:pt>
                <c:pt idx="470">
                  <c:v>5.6579320000000005E-4</c:v>
                </c:pt>
                <c:pt idx="471">
                  <c:v>5.6596819999999999E-4</c:v>
                </c:pt>
                <c:pt idx="472">
                  <c:v>5.6614199999999995E-4</c:v>
                </c:pt>
                <c:pt idx="473">
                  <c:v>5.6631450000000001E-4</c:v>
                </c:pt>
                <c:pt idx="474">
                  <c:v>5.6648569999999995E-4</c:v>
                </c:pt>
                <c:pt idx="475">
                  <c:v>5.6665579999999995E-4</c:v>
                </c:pt>
                <c:pt idx="476">
                  <c:v>5.6682469999999997E-4</c:v>
                </c:pt>
                <c:pt idx="477">
                  <c:v>5.6699249999999995E-4</c:v>
                </c:pt>
                <c:pt idx="478">
                  <c:v>5.6715909999999995E-4</c:v>
                </c:pt>
                <c:pt idx="479">
                  <c:v>5.6732470000000004E-4</c:v>
                </c:pt>
                <c:pt idx="480">
                  <c:v>5.6748919999999997E-4</c:v>
                </c:pt>
                <c:pt idx="481">
                  <c:v>5.6765259999999997E-4</c:v>
                </c:pt>
                <c:pt idx="482">
                  <c:v>5.6781509999999998E-4</c:v>
                </c:pt>
                <c:pt idx="483">
                  <c:v>5.6797659999999997E-4</c:v>
                </c:pt>
                <c:pt idx="484">
                  <c:v>5.6813709999999995E-4</c:v>
                </c:pt>
                <c:pt idx="485">
                  <c:v>5.6829660000000002E-4</c:v>
                </c:pt>
                <c:pt idx="486">
                  <c:v>5.6845530000000004E-4</c:v>
                </c:pt>
                <c:pt idx="487">
                  <c:v>5.6861309999999997E-4</c:v>
                </c:pt>
                <c:pt idx="488">
                  <c:v>5.6877000000000002E-4</c:v>
                </c:pt>
                <c:pt idx="489">
                  <c:v>5.6892599999999998E-4</c:v>
                </c:pt>
                <c:pt idx="490">
                  <c:v>5.6908130000000003E-4</c:v>
                </c:pt>
                <c:pt idx="491">
                  <c:v>5.6923569999999999E-4</c:v>
                </c:pt>
                <c:pt idx="492">
                  <c:v>5.693893E-4</c:v>
                </c:pt>
                <c:pt idx="493">
                  <c:v>5.6954219999999999E-4</c:v>
                </c:pt>
                <c:pt idx="494">
                  <c:v>5.6969430000000003E-4</c:v>
                </c:pt>
                <c:pt idx="495">
                  <c:v>5.6984570000000005E-4</c:v>
                </c:pt>
                <c:pt idx="496">
                  <c:v>5.6999640000000005E-4</c:v>
                </c:pt>
                <c:pt idx="497">
                  <c:v>5.7014629999999999E-4</c:v>
                </c:pt>
                <c:pt idx="498">
                  <c:v>5.7029559999999995E-4</c:v>
                </c:pt>
                <c:pt idx="499">
                  <c:v>5.7044430000000002E-4</c:v>
                </c:pt>
                <c:pt idx="500">
                  <c:v>5.7059220000000004E-4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2-4888-BE51-62C94705E6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'Step 3.2'!$A$3:$A$503</c:f>
              <c:numCache>
                <c:formatCode>0.00E+00</c:formatCode>
                <c:ptCount val="501"/>
                <c:pt idx="0">
                  <c:v>-0.25</c:v>
                </c:pt>
                <c:pt idx="1">
                  <c:v>-0.249</c:v>
                </c:pt>
                <c:pt idx="2">
                  <c:v>-0.248</c:v>
                </c:pt>
                <c:pt idx="3">
                  <c:v>-0.247</c:v>
                </c:pt>
                <c:pt idx="4">
                  <c:v>-0.246</c:v>
                </c:pt>
                <c:pt idx="5">
                  <c:v>-0.245</c:v>
                </c:pt>
                <c:pt idx="6">
                  <c:v>-0.24399999999999999</c:v>
                </c:pt>
                <c:pt idx="7">
                  <c:v>-0.24299999999999999</c:v>
                </c:pt>
                <c:pt idx="8">
                  <c:v>-0.24199999999999999</c:v>
                </c:pt>
                <c:pt idx="9">
                  <c:v>-0.24099999999999999</c:v>
                </c:pt>
                <c:pt idx="10">
                  <c:v>-0.24</c:v>
                </c:pt>
                <c:pt idx="11">
                  <c:v>-0.23899999999999999</c:v>
                </c:pt>
                <c:pt idx="12">
                  <c:v>-0.23799999999999999</c:v>
                </c:pt>
                <c:pt idx="13">
                  <c:v>-0.23699999999999999</c:v>
                </c:pt>
                <c:pt idx="14">
                  <c:v>-0.23599999999999999</c:v>
                </c:pt>
                <c:pt idx="15">
                  <c:v>-0.23499999999999999</c:v>
                </c:pt>
                <c:pt idx="16">
                  <c:v>-0.23400000000000001</c:v>
                </c:pt>
                <c:pt idx="17">
                  <c:v>-0.23300000000000001</c:v>
                </c:pt>
                <c:pt idx="18">
                  <c:v>-0.23200000000000001</c:v>
                </c:pt>
                <c:pt idx="19">
                  <c:v>-0.23100000000000001</c:v>
                </c:pt>
                <c:pt idx="20">
                  <c:v>-0.23</c:v>
                </c:pt>
                <c:pt idx="21">
                  <c:v>-0.22900000000000001</c:v>
                </c:pt>
                <c:pt idx="22">
                  <c:v>-0.22800000000000001</c:v>
                </c:pt>
                <c:pt idx="23">
                  <c:v>-0.22700000000000001</c:v>
                </c:pt>
                <c:pt idx="24">
                  <c:v>-0.22600000000000001</c:v>
                </c:pt>
                <c:pt idx="25">
                  <c:v>-0.22500000000000001</c:v>
                </c:pt>
                <c:pt idx="26">
                  <c:v>-0.224</c:v>
                </c:pt>
                <c:pt idx="27">
                  <c:v>-0.223</c:v>
                </c:pt>
                <c:pt idx="28">
                  <c:v>-0.222</c:v>
                </c:pt>
                <c:pt idx="29">
                  <c:v>-0.221</c:v>
                </c:pt>
                <c:pt idx="30">
                  <c:v>-0.22</c:v>
                </c:pt>
                <c:pt idx="31">
                  <c:v>-0.219</c:v>
                </c:pt>
                <c:pt idx="32">
                  <c:v>-0.218</c:v>
                </c:pt>
                <c:pt idx="33">
                  <c:v>-0.217</c:v>
                </c:pt>
                <c:pt idx="34">
                  <c:v>-0.216</c:v>
                </c:pt>
                <c:pt idx="35">
                  <c:v>-0.215</c:v>
                </c:pt>
                <c:pt idx="36">
                  <c:v>-0.214</c:v>
                </c:pt>
                <c:pt idx="37">
                  <c:v>-0.21299999999999999</c:v>
                </c:pt>
                <c:pt idx="38">
                  <c:v>-0.21199999999999999</c:v>
                </c:pt>
                <c:pt idx="39">
                  <c:v>-0.21099999999999999</c:v>
                </c:pt>
                <c:pt idx="40">
                  <c:v>-0.21</c:v>
                </c:pt>
                <c:pt idx="41">
                  <c:v>-0.20899999999999999</c:v>
                </c:pt>
                <c:pt idx="42">
                  <c:v>-0.20799999999999999</c:v>
                </c:pt>
                <c:pt idx="43">
                  <c:v>-0.20699999999999999</c:v>
                </c:pt>
                <c:pt idx="44">
                  <c:v>-0.20599999999999999</c:v>
                </c:pt>
                <c:pt idx="45">
                  <c:v>-0.20499999999999999</c:v>
                </c:pt>
                <c:pt idx="46">
                  <c:v>-0.20399999999999999</c:v>
                </c:pt>
                <c:pt idx="47">
                  <c:v>-0.20300000000000001</c:v>
                </c:pt>
                <c:pt idx="48">
                  <c:v>-0.20200000000000001</c:v>
                </c:pt>
                <c:pt idx="49">
                  <c:v>-0.20100000000000001</c:v>
                </c:pt>
                <c:pt idx="50">
                  <c:v>-0.2</c:v>
                </c:pt>
                <c:pt idx="51">
                  <c:v>-0.19900000000000001</c:v>
                </c:pt>
                <c:pt idx="52">
                  <c:v>-0.19800000000000001</c:v>
                </c:pt>
                <c:pt idx="53">
                  <c:v>-0.19700000000000001</c:v>
                </c:pt>
                <c:pt idx="54">
                  <c:v>-0.19600000000000001</c:v>
                </c:pt>
                <c:pt idx="55">
                  <c:v>-0.19500000000000001</c:v>
                </c:pt>
                <c:pt idx="56">
                  <c:v>-0.19400000000000001</c:v>
                </c:pt>
                <c:pt idx="57">
                  <c:v>-0.193</c:v>
                </c:pt>
                <c:pt idx="58">
                  <c:v>-0.192</c:v>
                </c:pt>
                <c:pt idx="59">
                  <c:v>-0.191</c:v>
                </c:pt>
                <c:pt idx="60">
                  <c:v>-0.19</c:v>
                </c:pt>
                <c:pt idx="61">
                  <c:v>-0.189</c:v>
                </c:pt>
                <c:pt idx="62">
                  <c:v>-0.187999999999999</c:v>
                </c:pt>
                <c:pt idx="63">
                  <c:v>-0.186999999999999</c:v>
                </c:pt>
                <c:pt idx="64">
                  <c:v>-0.185999999999999</c:v>
                </c:pt>
                <c:pt idx="65">
                  <c:v>-0.184999999999999</c:v>
                </c:pt>
                <c:pt idx="66">
                  <c:v>-0.183999999999999</c:v>
                </c:pt>
                <c:pt idx="67">
                  <c:v>-0.182999999999999</c:v>
                </c:pt>
                <c:pt idx="68">
                  <c:v>-0.181999999999999</c:v>
                </c:pt>
                <c:pt idx="69">
                  <c:v>-0.180999999999999</c:v>
                </c:pt>
                <c:pt idx="70">
                  <c:v>-0.17999999999999899</c:v>
                </c:pt>
                <c:pt idx="71">
                  <c:v>-0.17899999999999899</c:v>
                </c:pt>
                <c:pt idx="72">
                  <c:v>-0.17799999999999899</c:v>
                </c:pt>
                <c:pt idx="73">
                  <c:v>-0.17699999999999899</c:v>
                </c:pt>
                <c:pt idx="74">
                  <c:v>-0.17599999999999899</c:v>
                </c:pt>
                <c:pt idx="75">
                  <c:v>-0.17499999999999899</c:v>
                </c:pt>
                <c:pt idx="76">
                  <c:v>-0.17399999999999899</c:v>
                </c:pt>
                <c:pt idx="77">
                  <c:v>-0.17299999999999899</c:v>
                </c:pt>
                <c:pt idx="78">
                  <c:v>-0.17199999999999899</c:v>
                </c:pt>
                <c:pt idx="79">
                  <c:v>-0.17099999999999899</c:v>
                </c:pt>
                <c:pt idx="80">
                  <c:v>-0.16999999999999901</c:v>
                </c:pt>
                <c:pt idx="81">
                  <c:v>-0.16899999999999901</c:v>
                </c:pt>
                <c:pt idx="82">
                  <c:v>-0.16799999999999901</c:v>
                </c:pt>
                <c:pt idx="83">
                  <c:v>-0.16699999999999901</c:v>
                </c:pt>
                <c:pt idx="84">
                  <c:v>-0.16599999999999901</c:v>
                </c:pt>
                <c:pt idx="85">
                  <c:v>-0.16499999999999901</c:v>
                </c:pt>
                <c:pt idx="86">
                  <c:v>-0.16399999999999901</c:v>
                </c:pt>
                <c:pt idx="87">
                  <c:v>-0.16299999999999901</c:v>
                </c:pt>
                <c:pt idx="88">
                  <c:v>-0.16199999999999901</c:v>
                </c:pt>
                <c:pt idx="89">
                  <c:v>-0.16099999999999901</c:v>
                </c:pt>
                <c:pt idx="90">
                  <c:v>-0.159999999999999</c:v>
                </c:pt>
                <c:pt idx="91">
                  <c:v>-0.158999999999999</c:v>
                </c:pt>
                <c:pt idx="92">
                  <c:v>-0.157999999999999</c:v>
                </c:pt>
                <c:pt idx="93">
                  <c:v>-0.156999999999999</c:v>
                </c:pt>
                <c:pt idx="94">
                  <c:v>-0.155999999999999</c:v>
                </c:pt>
                <c:pt idx="95">
                  <c:v>-0.154999999999999</c:v>
                </c:pt>
                <c:pt idx="96">
                  <c:v>-0.153999999999999</c:v>
                </c:pt>
                <c:pt idx="97">
                  <c:v>-0.152999999999999</c:v>
                </c:pt>
                <c:pt idx="98">
                  <c:v>-0.151999999999999</c:v>
                </c:pt>
                <c:pt idx="99">
                  <c:v>-0.150999999999999</c:v>
                </c:pt>
                <c:pt idx="100">
                  <c:v>-0.149999999999999</c:v>
                </c:pt>
                <c:pt idx="101">
                  <c:v>-0.14899999999999899</c:v>
                </c:pt>
                <c:pt idx="102">
                  <c:v>-0.14799999999999899</c:v>
                </c:pt>
                <c:pt idx="103">
                  <c:v>-0.14699999999999899</c:v>
                </c:pt>
                <c:pt idx="104">
                  <c:v>-0.14599999999999899</c:v>
                </c:pt>
                <c:pt idx="105">
                  <c:v>-0.14499999999999899</c:v>
                </c:pt>
                <c:pt idx="106">
                  <c:v>-0.14399999999999899</c:v>
                </c:pt>
                <c:pt idx="107">
                  <c:v>-0.14299999999999899</c:v>
                </c:pt>
                <c:pt idx="108">
                  <c:v>-0.14199999999999899</c:v>
                </c:pt>
                <c:pt idx="109">
                  <c:v>-0.14099999999999899</c:v>
                </c:pt>
                <c:pt idx="110">
                  <c:v>-0.13999999999999899</c:v>
                </c:pt>
                <c:pt idx="111">
                  <c:v>-0.13899999999999901</c:v>
                </c:pt>
                <c:pt idx="112">
                  <c:v>-0.13799999999999901</c:v>
                </c:pt>
                <c:pt idx="113">
                  <c:v>-0.13699999999999901</c:v>
                </c:pt>
                <c:pt idx="114">
                  <c:v>-0.13599999999999901</c:v>
                </c:pt>
                <c:pt idx="115">
                  <c:v>-0.13499999999999901</c:v>
                </c:pt>
                <c:pt idx="116">
                  <c:v>-0.13399999999999901</c:v>
                </c:pt>
                <c:pt idx="117">
                  <c:v>-0.13299999999999901</c:v>
                </c:pt>
                <c:pt idx="118">
                  <c:v>-0.13199999999999901</c:v>
                </c:pt>
                <c:pt idx="119">
                  <c:v>-0.13099999999999901</c:v>
                </c:pt>
                <c:pt idx="120">
                  <c:v>-0.12999999999999901</c:v>
                </c:pt>
                <c:pt idx="121">
                  <c:v>-0.128999999999999</c:v>
                </c:pt>
                <c:pt idx="122">
                  <c:v>-0.127999999999999</c:v>
                </c:pt>
                <c:pt idx="123">
                  <c:v>-0.126999999999999</c:v>
                </c:pt>
                <c:pt idx="124">
                  <c:v>-0.125999999999999</c:v>
                </c:pt>
                <c:pt idx="125">
                  <c:v>-0.124999999999999</c:v>
                </c:pt>
                <c:pt idx="126">
                  <c:v>-0.123999999999999</c:v>
                </c:pt>
                <c:pt idx="127">
                  <c:v>-0.122999999999999</c:v>
                </c:pt>
                <c:pt idx="128">
                  <c:v>-0.121999999999999</c:v>
                </c:pt>
                <c:pt idx="129">
                  <c:v>-0.120999999999999</c:v>
                </c:pt>
                <c:pt idx="130">
                  <c:v>-0.119999999999999</c:v>
                </c:pt>
                <c:pt idx="131">
                  <c:v>-0.118999999999999</c:v>
                </c:pt>
                <c:pt idx="132">
                  <c:v>-0.11799999999999899</c:v>
                </c:pt>
                <c:pt idx="133">
                  <c:v>-0.11699999999999899</c:v>
                </c:pt>
                <c:pt idx="134">
                  <c:v>-0.11599999999999901</c:v>
                </c:pt>
                <c:pt idx="135">
                  <c:v>-0.11499999999999901</c:v>
                </c:pt>
                <c:pt idx="136">
                  <c:v>-0.113999999999999</c:v>
                </c:pt>
                <c:pt idx="137">
                  <c:v>-0.112999999999999</c:v>
                </c:pt>
                <c:pt idx="138">
                  <c:v>-0.111999999999999</c:v>
                </c:pt>
                <c:pt idx="139">
                  <c:v>-0.110999999999999</c:v>
                </c:pt>
                <c:pt idx="140">
                  <c:v>-0.109999999999999</c:v>
                </c:pt>
                <c:pt idx="141">
                  <c:v>-0.108999999999999</c:v>
                </c:pt>
                <c:pt idx="142">
                  <c:v>-0.107999999999999</c:v>
                </c:pt>
                <c:pt idx="143">
                  <c:v>-0.106999999999999</c:v>
                </c:pt>
                <c:pt idx="144">
                  <c:v>-0.105999999999999</c:v>
                </c:pt>
                <c:pt idx="145">
                  <c:v>-0.104999999999999</c:v>
                </c:pt>
                <c:pt idx="146">
                  <c:v>-0.103999999999999</c:v>
                </c:pt>
                <c:pt idx="147">
                  <c:v>-0.102999999999999</c:v>
                </c:pt>
                <c:pt idx="148">
                  <c:v>-0.10199999999999899</c:v>
                </c:pt>
                <c:pt idx="149">
                  <c:v>-0.10099999999999899</c:v>
                </c:pt>
                <c:pt idx="150">
                  <c:v>-9.9999999999999797E-2</c:v>
                </c:pt>
                <c:pt idx="151">
                  <c:v>-9.8999999999999796E-2</c:v>
                </c:pt>
                <c:pt idx="152">
                  <c:v>-9.7999999999999796E-2</c:v>
                </c:pt>
                <c:pt idx="153">
                  <c:v>-9.6999999999999795E-2</c:v>
                </c:pt>
                <c:pt idx="154">
                  <c:v>-9.5999999999999794E-2</c:v>
                </c:pt>
                <c:pt idx="155">
                  <c:v>-9.4999999999999807E-2</c:v>
                </c:pt>
                <c:pt idx="156">
                  <c:v>-9.3999999999999806E-2</c:v>
                </c:pt>
                <c:pt idx="157">
                  <c:v>-9.2999999999999805E-2</c:v>
                </c:pt>
                <c:pt idx="158">
                  <c:v>-9.1999999999999804E-2</c:v>
                </c:pt>
                <c:pt idx="159">
                  <c:v>-9.0999999999999803E-2</c:v>
                </c:pt>
                <c:pt idx="160">
                  <c:v>-8.9999999999999802E-2</c:v>
                </c:pt>
                <c:pt idx="161">
                  <c:v>-8.8999999999999801E-2</c:v>
                </c:pt>
                <c:pt idx="162">
                  <c:v>-8.7999999999999801E-2</c:v>
                </c:pt>
                <c:pt idx="163">
                  <c:v>-8.69999999999998E-2</c:v>
                </c:pt>
                <c:pt idx="164">
                  <c:v>-8.5999999999999799E-2</c:v>
                </c:pt>
                <c:pt idx="165">
                  <c:v>-8.4999999999999798E-2</c:v>
                </c:pt>
                <c:pt idx="166">
                  <c:v>-8.3999999999999797E-2</c:v>
                </c:pt>
                <c:pt idx="167">
                  <c:v>-8.2999999999999796E-2</c:v>
                </c:pt>
                <c:pt idx="168">
                  <c:v>-8.1999999999999795E-2</c:v>
                </c:pt>
                <c:pt idx="169">
                  <c:v>-8.0999999999999794E-2</c:v>
                </c:pt>
                <c:pt idx="170">
                  <c:v>-7.9999999999999793E-2</c:v>
                </c:pt>
                <c:pt idx="171">
                  <c:v>-7.8999999999999806E-2</c:v>
                </c:pt>
                <c:pt idx="172">
                  <c:v>-7.7999999999999806E-2</c:v>
                </c:pt>
                <c:pt idx="173">
                  <c:v>-7.6999999999999805E-2</c:v>
                </c:pt>
                <c:pt idx="174">
                  <c:v>-7.5999999999999804E-2</c:v>
                </c:pt>
                <c:pt idx="175">
                  <c:v>-7.4999999999999803E-2</c:v>
                </c:pt>
                <c:pt idx="176">
                  <c:v>-7.3999999999999802E-2</c:v>
                </c:pt>
                <c:pt idx="177">
                  <c:v>-7.2999999999999801E-2</c:v>
                </c:pt>
                <c:pt idx="178">
                  <c:v>-7.19999999999998E-2</c:v>
                </c:pt>
                <c:pt idx="179">
                  <c:v>-7.0999999999999799E-2</c:v>
                </c:pt>
                <c:pt idx="180">
                  <c:v>-6.9999999999999798E-2</c:v>
                </c:pt>
                <c:pt idx="181">
                  <c:v>-6.8999999999999798E-2</c:v>
                </c:pt>
                <c:pt idx="182">
                  <c:v>-6.7999999999999797E-2</c:v>
                </c:pt>
                <c:pt idx="183">
                  <c:v>-6.6999999999999796E-2</c:v>
                </c:pt>
                <c:pt idx="184">
                  <c:v>-6.5999999999999795E-2</c:v>
                </c:pt>
                <c:pt idx="185">
                  <c:v>-6.4999999999999794E-2</c:v>
                </c:pt>
                <c:pt idx="186">
                  <c:v>-6.3999999999999793E-2</c:v>
                </c:pt>
                <c:pt idx="187">
                  <c:v>-6.2999999999999806E-2</c:v>
                </c:pt>
                <c:pt idx="188">
                  <c:v>-6.1999999999999798E-2</c:v>
                </c:pt>
                <c:pt idx="189">
                  <c:v>-6.0999999999999797E-2</c:v>
                </c:pt>
                <c:pt idx="190">
                  <c:v>-5.9999999999999797E-2</c:v>
                </c:pt>
                <c:pt idx="191">
                  <c:v>-5.8999999999999803E-2</c:v>
                </c:pt>
                <c:pt idx="192">
                  <c:v>-5.7999999999999802E-2</c:v>
                </c:pt>
                <c:pt idx="193">
                  <c:v>-5.6999999999999801E-2</c:v>
                </c:pt>
                <c:pt idx="194">
                  <c:v>-5.59999999999998E-2</c:v>
                </c:pt>
                <c:pt idx="195">
                  <c:v>-5.4999999999999799E-2</c:v>
                </c:pt>
                <c:pt idx="196">
                  <c:v>-5.3999999999999798E-2</c:v>
                </c:pt>
                <c:pt idx="197">
                  <c:v>-5.2999999999999797E-2</c:v>
                </c:pt>
                <c:pt idx="198">
                  <c:v>-5.1999999999999803E-2</c:v>
                </c:pt>
                <c:pt idx="199">
                  <c:v>-5.0999999999999802E-2</c:v>
                </c:pt>
                <c:pt idx="200">
                  <c:v>-4.9999999999999802E-2</c:v>
                </c:pt>
                <c:pt idx="201">
                  <c:v>-4.8999999999999801E-2</c:v>
                </c:pt>
                <c:pt idx="202">
                  <c:v>-4.79999999999998E-2</c:v>
                </c:pt>
                <c:pt idx="203">
                  <c:v>-4.6999999999999799E-2</c:v>
                </c:pt>
                <c:pt idx="204">
                  <c:v>-4.5999999999999798E-2</c:v>
                </c:pt>
                <c:pt idx="205">
                  <c:v>-4.4999999999999797E-2</c:v>
                </c:pt>
                <c:pt idx="206">
                  <c:v>-4.3999999999999803E-2</c:v>
                </c:pt>
                <c:pt idx="207">
                  <c:v>-4.2999999999999802E-2</c:v>
                </c:pt>
                <c:pt idx="208">
                  <c:v>-4.1999999999999801E-2</c:v>
                </c:pt>
                <c:pt idx="209">
                  <c:v>-4.09999999999998E-2</c:v>
                </c:pt>
                <c:pt idx="210">
                  <c:v>-3.99999999999998E-2</c:v>
                </c:pt>
                <c:pt idx="211">
                  <c:v>-3.8999999999999799E-2</c:v>
                </c:pt>
                <c:pt idx="212">
                  <c:v>-3.7999999999999798E-2</c:v>
                </c:pt>
                <c:pt idx="213">
                  <c:v>-3.6999999999999797E-2</c:v>
                </c:pt>
                <c:pt idx="214">
                  <c:v>-3.5999999999999803E-2</c:v>
                </c:pt>
                <c:pt idx="215">
                  <c:v>-3.4999999999999802E-2</c:v>
                </c:pt>
                <c:pt idx="216">
                  <c:v>-3.3999999999999801E-2</c:v>
                </c:pt>
                <c:pt idx="217">
                  <c:v>-3.29999999999998E-2</c:v>
                </c:pt>
                <c:pt idx="218">
                  <c:v>-3.1999999999999799E-2</c:v>
                </c:pt>
                <c:pt idx="219">
                  <c:v>-3.0999999999999799E-2</c:v>
                </c:pt>
                <c:pt idx="220">
                  <c:v>-2.9999999999999801E-2</c:v>
                </c:pt>
                <c:pt idx="221">
                  <c:v>-2.89999999999998E-2</c:v>
                </c:pt>
                <c:pt idx="222">
                  <c:v>-2.7999999999999799E-2</c:v>
                </c:pt>
                <c:pt idx="223">
                  <c:v>-2.6999999999999798E-2</c:v>
                </c:pt>
                <c:pt idx="224">
                  <c:v>-2.5999999999999801E-2</c:v>
                </c:pt>
                <c:pt idx="225">
                  <c:v>-2.49999999999998E-2</c:v>
                </c:pt>
                <c:pt idx="226">
                  <c:v>-2.3999999999999799E-2</c:v>
                </c:pt>
                <c:pt idx="227">
                  <c:v>-2.2999999999999798E-2</c:v>
                </c:pt>
                <c:pt idx="228">
                  <c:v>-2.1999999999999801E-2</c:v>
                </c:pt>
                <c:pt idx="229">
                  <c:v>-2.09999999999998E-2</c:v>
                </c:pt>
                <c:pt idx="230">
                  <c:v>-1.9999999999999799E-2</c:v>
                </c:pt>
                <c:pt idx="231">
                  <c:v>-1.8999999999999798E-2</c:v>
                </c:pt>
                <c:pt idx="232">
                  <c:v>-1.79999999999997E-2</c:v>
                </c:pt>
                <c:pt idx="233">
                  <c:v>-1.6999999999999699E-2</c:v>
                </c:pt>
                <c:pt idx="234">
                  <c:v>-1.5999999999999698E-2</c:v>
                </c:pt>
                <c:pt idx="235">
                  <c:v>-1.4999999999999699E-2</c:v>
                </c:pt>
                <c:pt idx="236">
                  <c:v>-1.39999999999997E-2</c:v>
                </c:pt>
                <c:pt idx="237">
                  <c:v>-1.2999999999999699E-2</c:v>
                </c:pt>
                <c:pt idx="238">
                  <c:v>-1.19999999999997E-2</c:v>
                </c:pt>
                <c:pt idx="239">
                  <c:v>-1.0999999999999699E-2</c:v>
                </c:pt>
                <c:pt idx="240">
                  <c:v>-9.9999999999997799E-3</c:v>
                </c:pt>
                <c:pt idx="241">
                  <c:v>-8.9999999999997807E-3</c:v>
                </c:pt>
                <c:pt idx="242">
                  <c:v>-7.9999999999997799E-3</c:v>
                </c:pt>
                <c:pt idx="243">
                  <c:v>-6.9999999999997798E-3</c:v>
                </c:pt>
                <c:pt idx="244">
                  <c:v>-5.9999999999997798E-3</c:v>
                </c:pt>
                <c:pt idx="245">
                  <c:v>-4.9999999999997798E-3</c:v>
                </c:pt>
                <c:pt idx="246">
                  <c:v>-3.9999999999997798E-3</c:v>
                </c:pt>
                <c:pt idx="247">
                  <c:v>-2.9999999999997802E-3</c:v>
                </c:pt>
                <c:pt idx="248">
                  <c:v>-1.9999999999997802E-3</c:v>
                </c:pt>
                <c:pt idx="249">
                  <c:v>-9.9999999999978405E-4</c:v>
                </c:pt>
                <c:pt idx="250">
                  <c:v>2.1510571102112401E-16</c:v>
                </c:pt>
                <c:pt idx="251">
                  <c:v>1.0000000000002099E-3</c:v>
                </c:pt>
                <c:pt idx="252">
                  <c:v>2.0000000000002099E-3</c:v>
                </c:pt>
                <c:pt idx="253">
                  <c:v>3.00000000000021E-3</c:v>
                </c:pt>
                <c:pt idx="254">
                  <c:v>4.00000000000021E-3</c:v>
                </c:pt>
                <c:pt idx="255">
                  <c:v>5.00000000000021E-3</c:v>
                </c:pt>
                <c:pt idx="256">
                  <c:v>6.00000000000021E-3</c:v>
                </c:pt>
                <c:pt idx="257">
                  <c:v>7.00000000000021E-3</c:v>
                </c:pt>
                <c:pt idx="258">
                  <c:v>8.0000000000002101E-3</c:v>
                </c:pt>
                <c:pt idx="259">
                  <c:v>9.0000000000002092E-3</c:v>
                </c:pt>
                <c:pt idx="260">
                  <c:v>1.00000000000002E-2</c:v>
                </c:pt>
                <c:pt idx="261">
                  <c:v>1.1000000000000201E-2</c:v>
                </c:pt>
                <c:pt idx="262">
                  <c:v>1.20000000000002E-2</c:v>
                </c:pt>
                <c:pt idx="263">
                  <c:v>1.3000000000000201E-2</c:v>
                </c:pt>
                <c:pt idx="264">
                  <c:v>1.40000000000002E-2</c:v>
                </c:pt>
                <c:pt idx="265">
                  <c:v>1.5000000000000201E-2</c:v>
                </c:pt>
                <c:pt idx="266">
                  <c:v>1.6000000000000202E-2</c:v>
                </c:pt>
                <c:pt idx="267">
                  <c:v>1.7000000000000199E-2</c:v>
                </c:pt>
                <c:pt idx="268">
                  <c:v>1.80000000000002E-2</c:v>
                </c:pt>
                <c:pt idx="269">
                  <c:v>1.9000000000000201E-2</c:v>
                </c:pt>
                <c:pt idx="270">
                  <c:v>2.0000000000000202E-2</c:v>
                </c:pt>
                <c:pt idx="271">
                  <c:v>2.1000000000000199E-2</c:v>
                </c:pt>
                <c:pt idx="272">
                  <c:v>2.20000000000002E-2</c:v>
                </c:pt>
                <c:pt idx="273">
                  <c:v>2.3000000000000201E-2</c:v>
                </c:pt>
                <c:pt idx="274">
                  <c:v>2.4000000000000202E-2</c:v>
                </c:pt>
                <c:pt idx="275">
                  <c:v>2.5000000000000199E-2</c:v>
                </c:pt>
                <c:pt idx="276">
                  <c:v>2.60000000000002E-2</c:v>
                </c:pt>
                <c:pt idx="277">
                  <c:v>2.7000000000000201E-2</c:v>
                </c:pt>
                <c:pt idx="278">
                  <c:v>2.8000000000000198E-2</c:v>
                </c:pt>
                <c:pt idx="279">
                  <c:v>2.9000000000000199E-2</c:v>
                </c:pt>
                <c:pt idx="280">
                  <c:v>3.00000000000002E-2</c:v>
                </c:pt>
                <c:pt idx="281">
                  <c:v>3.1000000000000201E-2</c:v>
                </c:pt>
                <c:pt idx="282">
                  <c:v>3.2000000000000202E-2</c:v>
                </c:pt>
                <c:pt idx="283">
                  <c:v>3.3000000000000203E-2</c:v>
                </c:pt>
                <c:pt idx="284">
                  <c:v>3.4000000000000197E-2</c:v>
                </c:pt>
                <c:pt idx="285">
                  <c:v>3.5000000000000198E-2</c:v>
                </c:pt>
                <c:pt idx="286">
                  <c:v>3.6000000000000199E-2</c:v>
                </c:pt>
                <c:pt idx="287">
                  <c:v>3.7000000000000199E-2</c:v>
                </c:pt>
                <c:pt idx="288">
                  <c:v>3.80000000000002E-2</c:v>
                </c:pt>
                <c:pt idx="289">
                  <c:v>3.9000000000000201E-2</c:v>
                </c:pt>
                <c:pt idx="290">
                  <c:v>4.0000000000000202E-2</c:v>
                </c:pt>
                <c:pt idx="291">
                  <c:v>4.1000000000000203E-2</c:v>
                </c:pt>
                <c:pt idx="292">
                  <c:v>4.2000000000000197E-2</c:v>
                </c:pt>
                <c:pt idx="293">
                  <c:v>4.3000000000000198E-2</c:v>
                </c:pt>
                <c:pt idx="294">
                  <c:v>4.4000000000000199E-2</c:v>
                </c:pt>
                <c:pt idx="295">
                  <c:v>4.50000000000002E-2</c:v>
                </c:pt>
                <c:pt idx="296">
                  <c:v>4.60000000000002E-2</c:v>
                </c:pt>
                <c:pt idx="297">
                  <c:v>4.7000000000000201E-2</c:v>
                </c:pt>
                <c:pt idx="298">
                  <c:v>4.8000000000000202E-2</c:v>
                </c:pt>
                <c:pt idx="299">
                  <c:v>4.9000000000000203E-2</c:v>
                </c:pt>
                <c:pt idx="300">
                  <c:v>5.0000000000000197E-2</c:v>
                </c:pt>
                <c:pt idx="301">
                  <c:v>5.1000000000000198E-2</c:v>
                </c:pt>
                <c:pt idx="302">
                  <c:v>5.2000000000000199E-2</c:v>
                </c:pt>
                <c:pt idx="303">
                  <c:v>5.30000000000002E-2</c:v>
                </c:pt>
                <c:pt idx="304">
                  <c:v>5.4000000000000201E-2</c:v>
                </c:pt>
                <c:pt idx="305">
                  <c:v>5.5000000000000202E-2</c:v>
                </c:pt>
                <c:pt idx="306">
                  <c:v>5.6000000000000202E-2</c:v>
                </c:pt>
                <c:pt idx="307">
                  <c:v>5.7000000000000203E-2</c:v>
                </c:pt>
                <c:pt idx="308">
                  <c:v>5.8000000000000197E-2</c:v>
                </c:pt>
                <c:pt idx="309">
                  <c:v>5.9000000000000198E-2</c:v>
                </c:pt>
                <c:pt idx="310">
                  <c:v>6.0000000000000199E-2</c:v>
                </c:pt>
                <c:pt idx="311">
                  <c:v>6.10000000000002E-2</c:v>
                </c:pt>
                <c:pt idx="312">
                  <c:v>6.2000000000000201E-2</c:v>
                </c:pt>
                <c:pt idx="313">
                  <c:v>6.3000000000000195E-2</c:v>
                </c:pt>
                <c:pt idx="314">
                  <c:v>6.4000000000000196E-2</c:v>
                </c:pt>
                <c:pt idx="315">
                  <c:v>6.5000000000000197E-2</c:v>
                </c:pt>
                <c:pt idx="316">
                  <c:v>6.6000000000000197E-2</c:v>
                </c:pt>
                <c:pt idx="317">
                  <c:v>6.7000000000000198E-2</c:v>
                </c:pt>
                <c:pt idx="318">
                  <c:v>6.8000000000000199E-2</c:v>
                </c:pt>
                <c:pt idx="319">
                  <c:v>6.90000000000002E-2</c:v>
                </c:pt>
                <c:pt idx="320">
                  <c:v>7.0000000000000201E-2</c:v>
                </c:pt>
                <c:pt idx="321">
                  <c:v>7.1000000000000202E-2</c:v>
                </c:pt>
                <c:pt idx="322">
                  <c:v>7.2000000000000203E-2</c:v>
                </c:pt>
                <c:pt idx="323">
                  <c:v>7.3000000000000204E-2</c:v>
                </c:pt>
                <c:pt idx="324">
                  <c:v>7.4000000000000205E-2</c:v>
                </c:pt>
                <c:pt idx="325">
                  <c:v>7.5000000000000205E-2</c:v>
                </c:pt>
                <c:pt idx="326">
                  <c:v>7.6000000000000206E-2</c:v>
                </c:pt>
                <c:pt idx="327">
                  <c:v>7.7000000000000193E-2</c:v>
                </c:pt>
                <c:pt idx="328">
                  <c:v>7.8000000000000194E-2</c:v>
                </c:pt>
                <c:pt idx="329">
                  <c:v>7.9000000000000195E-2</c:v>
                </c:pt>
                <c:pt idx="330">
                  <c:v>8.0000000000000196E-2</c:v>
                </c:pt>
                <c:pt idx="331">
                  <c:v>8.1000000000000197E-2</c:v>
                </c:pt>
                <c:pt idx="332">
                  <c:v>8.2000000000000198E-2</c:v>
                </c:pt>
                <c:pt idx="333">
                  <c:v>8.3000000000000199E-2</c:v>
                </c:pt>
                <c:pt idx="334">
                  <c:v>8.40000000000002E-2</c:v>
                </c:pt>
                <c:pt idx="335">
                  <c:v>8.50000000000002E-2</c:v>
                </c:pt>
                <c:pt idx="336">
                  <c:v>8.6000000000000201E-2</c:v>
                </c:pt>
                <c:pt idx="337">
                  <c:v>8.7000000000000202E-2</c:v>
                </c:pt>
                <c:pt idx="338">
                  <c:v>8.8000000000000203E-2</c:v>
                </c:pt>
                <c:pt idx="339">
                  <c:v>8.9000000000000204E-2</c:v>
                </c:pt>
                <c:pt idx="340">
                  <c:v>9.0000000000000205E-2</c:v>
                </c:pt>
                <c:pt idx="341">
                  <c:v>9.1000000000000206E-2</c:v>
                </c:pt>
                <c:pt idx="342">
                  <c:v>9.2000000000000207E-2</c:v>
                </c:pt>
                <c:pt idx="343">
                  <c:v>9.3000000000000194E-2</c:v>
                </c:pt>
                <c:pt idx="344">
                  <c:v>9.4000000000000195E-2</c:v>
                </c:pt>
                <c:pt idx="345">
                  <c:v>9.5000000000000195E-2</c:v>
                </c:pt>
                <c:pt idx="346">
                  <c:v>9.6000000000000196E-2</c:v>
                </c:pt>
                <c:pt idx="347">
                  <c:v>9.7000000000000197E-2</c:v>
                </c:pt>
                <c:pt idx="348">
                  <c:v>9.8000000000000295E-2</c:v>
                </c:pt>
                <c:pt idx="349">
                  <c:v>9.9000000000000296E-2</c:v>
                </c:pt>
                <c:pt idx="350">
                  <c:v>0.1</c:v>
                </c:pt>
                <c:pt idx="351">
                  <c:v>0.10100000000000001</c:v>
                </c:pt>
                <c:pt idx="352">
                  <c:v>0.10199999999999999</c:v>
                </c:pt>
                <c:pt idx="353">
                  <c:v>0.10299999999999999</c:v>
                </c:pt>
                <c:pt idx="354">
                  <c:v>0.104</c:v>
                </c:pt>
                <c:pt idx="355">
                  <c:v>0.105</c:v>
                </c:pt>
                <c:pt idx="356">
                  <c:v>0.106</c:v>
                </c:pt>
                <c:pt idx="357">
                  <c:v>0.107</c:v>
                </c:pt>
                <c:pt idx="358">
                  <c:v>0.108</c:v>
                </c:pt>
                <c:pt idx="359">
                  <c:v>0.109</c:v>
                </c:pt>
                <c:pt idx="360">
                  <c:v>0.11</c:v>
                </c:pt>
                <c:pt idx="361">
                  <c:v>0.111</c:v>
                </c:pt>
                <c:pt idx="362">
                  <c:v>0.112</c:v>
                </c:pt>
                <c:pt idx="363">
                  <c:v>0.113</c:v>
                </c:pt>
                <c:pt idx="364">
                  <c:v>0.114</c:v>
                </c:pt>
                <c:pt idx="365">
                  <c:v>0.115</c:v>
                </c:pt>
                <c:pt idx="366">
                  <c:v>0.11600000000000001</c:v>
                </c:pt>
                <c:pt idx="367">
                  <c:v>0.11700000000000001</c:v>
                </c:pt>
                <c:pt idx="368">
                  <c:v>0.11799999999999999</c:v>
                </c:pt>
                <c:pt idx="369">
                  <c:v>0.11899999999999999</c:v>
                </c:pt>
                <c:pt idx="370">
                  <c:v>0.12</c:v>
                </c:pt>
                <c:pt idx="371">
                  <c:v>0.121</c:v>
                </c:pt>
                <c:pt idx="372">
                  <c:v>0.122</c:v>
                </c:pt>
                <c:pt idx="373">
                  <c:v>0.123</c:v>
                </c:pt>
                <c:pt idx="374">
                  <c:v>0.124</c:v>
                </c:pt>
                <c:pt idx="375">
                  <c:v>0.125</c:v>
                </c:pt>
                <c:pt idx="376">
                  <c:v>0.126</c:v>
                </c:pt>
                <c:pt idx="377">
                  <c:v>0.127</c:v>
                </c:pt>
                <c:pt idx="378">
                  <c:v>0.128</c:v>
                </c:pt>
                <c:pt idx="379">
                  <c:v>0.129</c:v>
                </c:pt>
                <c:pt idx="380">
                  <c:v>0.13</c:v>
                </c:pt>
                <c:pt idx="381">
                  <c:v>0.13100000000000001</c:v>
                </c:pt>
                <c:pt idx="382">
                  <c:v>0.13200000000000001</c:v>
                </c:pt>
                <c:pt idx="383">
                  <c:v>0.13300000000000001</c:v>
                </c:pt>
                <c:pt idx="384">
                  <c:v>0.13400000000000001</c:v>
                </c:pt>
                <c:pt idx="385">
                  <c:v>0.13500000000000001</c:v>
                </c:pt>
                <c:pt idx="386">
                  <c:v>0.13600000000000001</c:v>
                </c:pt>
                <c:pt idx="387">
                  <c:v>0.13700000000000001</c:v>
                </c:pt>
                <c:pt idx="388">
                  <c:v>0.13800000000000001</c:v>
                </c:pt>
                <c:pt idx="389">
                  <c:v>0.13900000000000001</c:v>
                </c:pt>
                <c:pt idx="390">
                  <c:v>0.14000000000000001</c:v>
                </c:pt>
                <c:pt idx="391">
                  <c:v>0.14099999999999999</c:v>
                </c:pt>
                <c:pt idx="392">
                  <c:v>0.14199999999999999</c:v>
                </c:pt>
                <c:pt idx="393">
                  <c:v>0.14299999999999999</c:v>
                </c:pt>
                <c:pt idx="394">
                  <c:v>0.14399999999999999</c:v>
                </c:pt>
                <c:pt idx="395">
                  <c:v>0.14499999999999999</c:v>
                </c:pt>
                <c:pt idx="396">
                  <c:v>0.14599999999999999</c:v>
                </c:pt>
                <c:pt idx="397">
                  <c:v>0.14699999999999999</c:v>
                </c:pt>
                <c:pt idx="398">
                  <c:v>0.14799999999999999</c:v>
                </c:pt>
                <c:pt idx="399">
                  <c:v>0.14899999999999999</c:v>
                </c:pt>
                <c:pt idx="400">
                  <c:v>0.15</c:v>
                </c:pt>
                <c:pt idx="401">
                  <c:v>0.151</c:v>
                </c:pt>
                <c:pt idx="402">
                  <c:v>0.152</c:v>
                </c:pt>
                <c:pt idx="403">
                  <c:v>0.153</c:v>
                </c:pt>
                <c:pt idx="404">
                  <c:v>0.154</c:v>
                </c:pt>
                <c:pt idx="405">
                  <c:v>0.155</c:v>
                </c:pt>
                <c:pt idx="406">
                  <c:v>0.156</c:v>
                </c:pt>
                <c:pt idx="407">
                  <c:v>0.157</c:v>
                </c:pt>
                <c:pt idx="408">
                  <c:v>0.158</c:v>
                </c:pt>
                <c:pt idx="409">
                  <c:v>0.159</c:v>
                </c:pt>
                <c:pt idx="410">
                  <c:v>0.16</c:v>
                </c:pt>
                <c:pt idx="411">
                  <c:v>0.161</c:v>
                </c:pt>
                <c:pt idx="412">
                  <c:v>0.16200000000000001</c:v>
                </c:pt>
                <c:pt idx="413">
                  <c:v>0.16300000000000001</c:v>
                </c:pt>
                <c:pt idx="414">
                  <c:v>0.16400000000000001</c:v>
                </c:pt>
                <c:pt idx="415">
                  <c:v>0.16500000000000001</c:v>
                </c:pt>
                <c:pt idx="416">
                  <c:v>0.16600000000000001</c:v>
                </c:pt>
                <c:pt idx="417">
                  <c:v>0.16700000000000001</c:v>
                </c:pt>
                <c:pt idx="418">
                  <c:v>0.16800000000000001</c:v>
                </c:pt>
                <c:pt idx="419">
                  <c:v>0.16900000000000001</c:v>
                </c:pt>
                <c:pt idx="420">
                  <c:v>0.17</c:v>
                </c:pt>
                <c:pt idx="421">
                  <c:v>0.17100000000000001</c:v>
                </c:pt>
                <c:pt idx="422">
                  <c:v>0.17199999999999999</c:v>
                </c:pt>
                <c:pt idx="423">
                  <c:v>0.17299999999999999</c:v>
                </c:pt>
                <c:pt idx="424">
                  <c:v>0.17399999999999999</c:v>
                </c:pt>
                <c:pt idx="425">
                  <c:v>0.17499999999999999</c:v>
                </c:pt>
                <c:pt idx="426">
                  <c:v>0.17599999999999999</c:v>
                </c:pt>
                <c:pt idx="427">
                  <c:v>0.17699999999999999</c:v>
                </c:pt>
                <c:pt idx="428">
                  <c:v>0.17799999999999999</c:v>
                </c:pt>
                <c:pt idx="429">
                  <c:v>0.17899999999999999</c:v>
                </c:pt>
                <c:pt idx="430">
                  <c:v>0.18</c:v>
                </c:pt>
                <c:pt idx="431">
                  <c:v>0.18099999999999999</c:v>
                </c:pt>
                <c:pt idx="432">
                  <c:v>0.182</c:v>
                </c:pt>
                <c:pt idx="433">
                  <c:v>0.183</c:v>
                </c:pt>
                <c:pt idx="434">
                  <c:v>0.184</c:v>
                </c:pt>
                <c:pt idx="435">
                  <c:v>0.185</c:v>
                </c:pt>
                <c:pt idx="436">
                  <c:v>0.186</c:v>
                </c:pt>
                <c:pt idx="437">
                  <c:v>0.187</c:v>
                </c:pt>
                <c:pt idx="438">
                  <c:v>0.188</c:v>
                </c:pt>
                <c:pt idx="439">
                  <c:v>0.189</c:v>
                </c:pt>
                <c:pt idx="440">
                  <c:v>0.19</c:v>
                </c:pt>
                <c:pt idx="441">
                  <c:v>0.191</c:v>
                </c:pt>
                <c:pt idx="442">
                  <c:v>0.192</c:v>
                </c:pt>
                <c:pt idx="443">
                  <c:v>0.193</c:v>
                </c:pt>
                <c:pt idx="444">
                  <c:v>0.19400000000000001</c:v>
                </c:pt>
                <c:pt idx="445">
                  <c:v>0.19500000000000001</c:v>
                </c:pt>
                <c:pt idx="446">
                  <c:v>0.19600000000000001</c:v>
                </c:pt>
                <c:pt idx="447">
                  <c:v>0.19700000000000001</c:v>
                </c:pt>
                <c:pt idx="448">
                  <c:v>0.19800000000000001</c:v>
                </c:pt>
                <c:pt idx="449">
                  <c:v>0.19900000000000001</c:v>
                </c:pt>
                <c:pt idx="450">
                  <c:v>0.2</c:v>
                </c:pt>
                <c:pt idx="451">
                  <c:v>0.20100000000000001</c:v>
                </c:pt>
                <c:pt idx="452">
                  <c:v>0.20200000000000001</c:v>
                </c:pt>
                <c:pt idx="453">
                  <c:v>0.20300000000000001</c:v>
                </c:pt>
                <c:pt idx="454">
                  <c:v>0.20399999999999999</c:v>
                </c:pt>
                <c:pt idx="455">
                  <c:v>0.20499999999999999</c:v>
                </c:pt>
                <c:pt idx="456">
                  <c:v>0.20599999999999999</c:v>
                </c:pt>
                <c:pt idx="457">
                  <c:v>0.20699999999999999</c:v>
                </c:pt>
                <c:pt idx="458">
                  <c:v>0.20799999999999999</c:v>
                </c:pt>
                <c:pt idx="459">
                  <c:v>0.20899999999999999</c:v>
                </c:pt>
                <c:pt idx="460">
                  <c:v>0.21</c:v>
                </c:pt>
                <c:pt idx="461">
                  <c:v>0.21099999999999999</c:v>
                </c:pt>
                <c:pt idx="462">
                  <c:v>0.21199999999999999</c:v>
                </c:pt>
                <c:pt idx="463">
                  <c:v>0.21299999999999999</c:v>
                </c:pt>
                <c:pt idx="464">
                  <c:v>0.214</c:v>
                </c:pt>
                <c:pt idx="465">
                  <c:v>0.215</c:v>
                </c:pt>
                <c:pt idx="466">
                  <c:v>0.216</c:v>
                </c:pt>
                <c:pt idx="467">
                  <c:v>0.217</c:v>
                </c:pt>
                <c:pt idx="468">
                  <c:v>0.218</c:v>
                </c:pt>
                <c:pt idx="469">
                  <c:v>0.219</c:v>
                </c:pt>
                <c:pt idx="470">
                  <c:v>0.22</c:v>
                </c:pt>
                <c:pt idx="471">
                  <c:v>0.221</c:v>
                </c:pt>
                <c:pt idx="472">
                  <c:v>0.222</c:v>
                </c:pt>
                <c:pt idx="473">
                  <c:v>0.223</c:v>
                </c:pt>
                <c:pt idx="474">
                  <c:v>0.224</c:v>
                </c:pt>
                <c:pt idx="475">
                  <c:v>0.22500000000000001</c:v>
                </c:pt>
                <c:pt idx="476">
                  <c:v>0.22600000000000001</c:v>
                </c:pt>
                <c:pt idx="477">
                  <c:v>0.22700000000000001</c:v>
                </c:pt>
                <c:pt idx="478">
                  <c:v>0.22800000000000001</c:v>
                </c:pt>
                <c:pt idx="479">
                  <c:v>0.22900000000000001</c:v>
                </c:pt>
                <c:pt idx="480">
                  <c:v>0.23</c:v>
                </c:pt>
                <c:pt idx="481">
                  <c:v>0.23100000000000001</c:v>
                </c:pt>
                <c:pt idx="482">
                  <c:v>0.23200000000000001</c:v>
                </c:pt>
                <c:pt idx="483">
                  <c:v>0.23300000000000001</c:v>
                </c:pt>
                <c:pt idx="484">
                  <c:v>0.23400000000000001</c:v>
                </c:pt>
                <c:pt idx="485">
                  <c:v>0.23499999999999999</c:v>
                </c:pt>
                <c:pt idx="486">
                  <c:v>0.23599999999999999</c:v>
                </c:pt>
                <c:pt idx="487">
                  <c:v>0.23699999999999999</c:v>
                </c:pt>
                <c:pt idx="488">
                  <c:v>0.23799999999999999</c:v>
                </c:pt>
                <c:pt idx="489">
                  <c:v>0.23899999999999999</c:v>
                </c:pt>
                <c:pt idx="490">
                  <c:v>0.24</c:v>
                </c:pt>
                <c:pt idx="491">
                  <c:v>0.24099999999999999</c:v>
                </c:pt>
                <c:pt idx="492">
                  <c:v>0.24199999999999999</c:v>
                </c:pt>
                <c:pt idx="493">
                  <c:v>0.24299999999999999</c:v>
                </c:pt>
                <c:pt idx="494">
                  <c:v>0.24399999999999999</c:v>
                </c:pt>
                <c:pt idx="495">
                  <c:v>0.245</c:v>
                </c:pt>
                <c:pt idx="496">
                  <c:v>0.246</c:v>
                </c:pt>
                <c:pt idx="497">
                  <c:v>0.247</c:v>
                </c:pt>
                <c:pt idx="498">
                  <c:v>0.248</c:v>
                </c:pt>
                <c:pt idx="499">
                  <c:v>0.249</c:v>
                </c:pt>
                <c:pt idx="500">
                  <c:v>0.25</c:v>
                </c:pt>
              </c:numCache>
            </c:numRef>
          </c:cat>
          <c:val>
            <c:numRef>
              <c:f>'Step 3.2'!$C$3:$C$503</c:f>
              <c:numCache>
                <c:formatCode>0.00E+00</c:formatCode>
                <c:ptCount val="501"/>
                <c:pt idx="0">
                  <c:v>5.4013590000000005E-4</c:v>
                </c:pt>
                <c:pt idx="1">
                  <c:v>5.4011119999999998E-4</c:v>
                </c:pt>
                <c:pt idx="2">
                  <c:v>5.4008569999999996E-4</c:v>
                </c:pt>
                <c:pt idx="3">
                  <c:v>5.4005969999999998E-4</c:v>
                </c:pt>
                <c:pt idx="4">
                  <c:v>5.4003299999999998E-4</c:v>
                </c:pt>
                <c:pt idx="5">
                  <c:v>5.400057E-4</c:v>
                </c:pt>
                <c:pt idx="6">
                  <c:v>5.3997759999999996E-4</c:v>
                </c:pt>
                <c:pt idx="7">
                  <c:v>5.3994890000000004E-4</c:v>
                </c:pt>
                <c:pt idx="8">
                  <c:v>5.3991939999999995E-4</c:v>
                </c:pt>
                <c:pt idx="9">
                  <c:v>5.3988919999999995E-4</c:v>
                </c:pt>
                <c:pt idx="10">
                  <c:v>5.3985820000000001E-4</c:v>
                </c:pt>
                <c:pt idx="11">
                  <c:v>5.3982650000000004E-4</c:v>
                </c:pt>
                <c:pt idx="12">
                  <c:v>5.3979400000000002E-4</c:v>
                </c:pt>
                <c:pt idx="13">
                  <c:v>5.3976060000000001E-4</c:v>
                </c:pt>
                <c:pt idx="14">
                  <c:v>5.3972649999999998E-4</c:v>
                </c:pt>
                <c:pt idx="15">
                  <c:v>5.3969140000000005E-4</c:v>
                </c:pt>
                <c:pt idx="16">
                  <c:v>5.3965540000000002E-4</c:v>
                </c:pt>
                <c:pt idx="17">
                  <c:v>5.3961869999999998E-4</c:v>
                </c:pt>
                <c:pt idx="18">
                  <c:v>5.3958089999999999E-4</c:v>
                </c:pt>
                <c:pt idx="19">
                  <c:v>5.3954220000000002E-4</c:v>
                </c:pt>
                <c:pt idx="20">
                  <c:v>5.3950250000000003E-4</c:v>
                </c:pt>
                <c:pt idx="21">
                  <c:v>5.3946180000000003E-4</c:v>
                </c:pt>
                <c:pt idx="22">
                  <c:v>5.3942010000000002E-4</c:v>
                </c:pt>
                <c:pt idx="23">
                  <c:v>5.3937729999999995E-4</c:v>
                </c:pt>
                <c:pt idx="24">
                  <c:v>5.3933349999999998E-4</c:v>
                </c:pt>
                <c:pt idx="25">
                  <c:v>5.3928859999999995E-4</c:v>
                </c:pt>
                <c:pt idx="26">
                  <c:v>5.3924249999999995E-4</c:v>
                </c:pt>
                <c:pt idx="27">
                  <c:v>5.3919530000000001E-4</c:v>
                </c:pt>
                <c:pt idx="28">
                  <c:v>5.3914689999999999E-4</c:v>
                </c:pt>
                <c:pt idx="29">
                  <c:v>5.3909719999999995E-4</c:v>
                </c:pt>
                <c:pt idx="30">
                  <c:v>5.3904639999999998E-4</c:v>
                </c:pt>
                <c:pt idx="31">
                  <c:v>5.3899419999999996E-4</c:v>
                </c:pt>
                <c:pt idx="32">
                  <c:v>5.3894070000000004E-4</c:v>
                </c:pt>
                <c:pt idx="33">
                  <c:v>5.388859E-4</c:v>
                </c:pt>
                <c:pt idx="34">
                  <c:v>5.3882970000000002E-4</c:v>
                </c:pt>
                <c:pt idx="35">
                  <c:v>5.3877199999999997E-4</c:v>
                </c:pt>
                <c:pt idx="36">
                  <c:v>5.3871289999999998E-4</c:v>
                </c:pt>
                <c:pt idx="37">
                  <c:v>5.3865239999999995E-4</c:v>
                </c:pt>
                <c:pt idx="38">
                  <c:v>5.3859019999999999E-4</c:v>
                </c:pt>
                <c:pt idx="39">
                  <c:v>5.3852659999999999E-4</c:v>
                </c:pt>
                <c:pt idx="40">
                  <c:v>5.3846129999999995E-4</c:v>
                </c:pt>
                <c:pt idx="41">
                  <c:v>5.3839440000000001E-4</c:v>
                </c:pt>
                <c:pt idx="42">
                  <c:v>5.3832580000000004E-4</c:v>
                </c:pt>
                <c:pt idx="43">
                  <c:v>5.3825539999999999E-4</c:v>
                </c:pt>
                <c:pt idx="44">
                  <c:v>5.3818330000000001E-4</c:v>
                </c:pt>
                <c:pt idx="45">
                  <c:v>5.3810939999999997E-4</c:v>
                </c:pt>
                <c:pt idx="46">
                  <c:v>5.3803360000000003E-4</c:v>
                </c:pt>
                <c:pt idx="47">
                  <c:v>5.3795589999999999E-4</c:v>
                </c:pt>
                <c:pt idx="48">
                  <c:v>5.3787620000000003E-4</c:v>
                </c:pt>
                <c:pt idx="49">
                  <c:v>5.3779450000000003E-4</c:v>
                </c:pt>
                <c:pt idx="50">
                  <c:v>5.377108E-4</c:v>
                </c:pt>
                <c:pt idx="51">
                  <c:v>5.3762500000000002E-4</c:v>
                </c:pt>
                <c:pt idx="52">
                  <c:v>5.3753700000000004E-4</c:v>
                </c:pt>
                <c:pt idx="53">
                  <c:v>5.3744679999999997E-4</c:v>
                </c:pt>
                <c:pt idx="54">
                  <c:v>5.3735420000000005E-4</c:v>
                </c:pt>
                <c:pt idx="55">
                  <c:v>5.3725940000000003E-4</c:v>
                </c:pt>
                <c:pt idx="56">
                  <c:v>5.3716219999999995E-4</c:v>
                </c:pt>
                <c:pt idx="57">
                  <c:v>5.370625E-4</c:v>
                </c:pt>
                <c:pt idx="58">
                  <c:v>5.3696029999999995E-4</c:v>
                </c:pt>
                <c:pt idx="59">
                  <c:v>5.3685560000000002E-4</c:v>
                </c:pt>
                <c:pt idx="60">
                  <c:v>5.3674820000000005E-4</c:v>
                </c:pt>
                <c:pt idx="61">
                  <c:v>5.3663810000000001E-4</c:v>
                </c:pt>
                <c:pt idx="62">
                  <c:v>5.3652530000000004E-4</c:v>
                </c:pt>
                <c:pt idx="63">
                  <c:v>5.3640960000000005E-4</c:v>
                </c:pt>
                <c:pt idx="64">
                  <c:v>5.3629090000000001E-4</c:v>
                </c:pt>
                <c:pt idx="65">
                  <c:v>5.3616929999999996E-4</c:v>
                </c:pt>
                <c:pt idx="66">
                  <c:v>5.3604469999999997E-4</c:v>
                </c:pt>
                <c:pt idx="67">
                  <c:v>5.3591689999999998E-4</c:v>
                </c:pt>
                <c:pt idx="68">
                  <c:v>5.3578589999999998E-4</c:v>
                </c:pt>
                <c:pt idx="69">
                  <c:v>5.3565160000000004E-4</c:v>
                </c:pt>
                <c:pt idx="70">
                  <c:v>5.3551399999999996E-4</c:v>
                </c:pt>
                <c:pt idx="71">
                  <c:v>5.3537289999999998E-4</c:v>
                </c:pt>
                <c:pt idx="72">
                  <c:v>5.352283E-4</c:v>
                </c:pt>
                <c:pt idx="73">
                  <c:v>5.3507999999999995E-4</c:v>
                </c:pt>
                <c:pt idx="74">
                  <c:v>5.3492800000000005E-4</c:v>
                </c:pt>
                <c:pt idx="75">
                  <c:v>5.3477220000000005E-4</c:v>
                </c:pt>
                <c:pt idx="76">
                  <c:v>5.3461250000000002E-4</c:v>
                </c:pt>
                <c:pt idx="77">
                  <c:v>5.3444880000000003E-4</c:v>
                </c:pt>
                <c:pt idx="78">
                  <c:v>5.3428099999999995E-4</c:v>
                </c:pt>
                <c:pt idx="79">
                  <c:v>5.3410909999999999E-4</c:v>
                </c:pt>
                <c:pt idx="80">
                  <c:v>5.3393280000000004E-4</c:v>
                </c:pt>
                <c:pt idx="81">
                  <c:v>5.337521E-4</c:v>
                </c:pt>
                <c:pt idx="82">
                  <c:v>5.3356689999999995E-4</c:v>
                </c:pt>
                <c:pt idx="83">
                  <c:v>5.3337709999999995E-4</c:v>
                </c:pt>
                <c:pt idx="84">
                  <c:v>5.3318250000000005E-4</c:v>
                </c:pt>
                <c:pt idx="85">
                  <c:v>5.3298319999999996E-4</c:v>
                </c:pt>
                <c:pt idx="86">
                  <c:v>5.3277879999999998E-4</c:v>
                </c:pt>
                <c:pt idx="87">
                  <c:v>5.3256940000000002E-4</c:v>
                </c:pt>
                <c:pt idx="88">
                  <c:v>5.3235469999999999E-4</c:v>
                </c:pt>
                <c:pt idx="89">
                  <c:v>5.3213469999999999E-4</c:v>
                </c:pt>
                <c:pt idx="90">
                  <c:v>5.3190919999999997E-4</c:v>
                </c:pt>
                <c:pt idx="91">
                  <c:v>5.3167820000000001E-4</c:v>
                </c:pt>
                <c:pt idx="92">
                  <c:v>5.3144140000000004E-4</c:v>
                </c:pt>
                <c:pt idx="93">
                  <c:v>5.3119880000000003E-4</c:v>
                </c:pt>
                <c:pt idx="94">
                  <c:v>5.3095010000000001E-4</c:v>
                </c:pt>
                <c:pt idx="95">
                  <c:v>5.306954E-4</c:v>
                </c:pt>
                <c:pt idx="96">
                  <c:v>5.3043420000000005E-4</c:v>
                </c:pt>
                <c:pt idx="97">
                  <c:v>5.3016670000000001E-4</c:v>
                </c:pt>
                <c:pt idx="98">
                  <c:v>5.298926E-4</c:v>
                </c:pt>
                <c:pt idx="99">
                  <c:v>5.2961169999999995E-4</c:v>
                </c:pt>
                <c:pt idx="100">
                  <c:v>5.2932390000000004E-4</c:v>
                </c:pt>
                <c:pt idx="101">
                  <c:v>5.2902910000000001E-4</c:v>
                </c:pt>
                <c:pt idx="102">
                  <c:v>5.2872699999999999E-4</c:v>
                </c:pt>
                <c:pt idx="103">
                  <c:v>5.2841740000000002E-4</c:v>
                </c:pt>
                <c:pt idx="104">
                  <c:v>5.2810040000000002E-4</c:v>
                </c:pt>
                <c:pt idx="105">
                  <c:v>5.2777550000000003E-4</c:v>
                </c:pt>
                <c:pt idx="106">
                  <c:v>5.2744269999999995E-4</c:v>
                </c:pt>
                <c:pt idx="107">
                  <c:v>5.271017E-4</c:v>
                </c:pt>
                <c:pt idx="108">
                  <c:v>5.2675249999999997E-4</c:v>
                </c:pt>
                <c:pt idx="109">
                  <c:v>5.2639479999999996E-4</c:v>
                </c:pt>
                <c:pt idx="110">
                  <c:v>5.2602829999999999E-4</c:v>
                </c:pt>
                <c:pt idx="111">
                  <c:v>5.2565299999999995E-4</c:v>
                </c:pt>
                <c:pt idx="112">
                  <c:v>5.2526859999999995E-4</c:v>
                </c:pt>
                <c:pt idx="113">
                  <c:v>5.2487479999999999E-4</c:v>
                </c:pt>
                <c:pt idx="114">
                  <c:v>5.2447150000000005E-4</c:v>
                </c:pt>
                <c:pt idx="115">
                  <c:v>5.2405850000000005E-4</c:v>
                </c:pt>
                <c:pt idx="116">
                  <c:v>5.2363560000000004E-4</c:v>
                </c:pt>
                <c:pt idx="117">
                  <c:v>5.2320250000000002E-4</c:v>
                </c:pt>
                <c:pt idx="118">
                  <c:v>5.2275889999999999E-4</c:v>
                </c:pt>
                <c:pt idx="119">
                  <c:v>5.2230479999999997E-4</c:v>
                </c:pt>
                <c:pt idx="120">
                  <c:v>5.2183980000000002E-4</c:v>
                </c:pt>
                <c:pt idx="121">
                  <c:v>5.2136360000000004E-4</c:v>
                </c:pt>
                <c:pt idx="122">
                  <c:v>5.2087610000000001E-4</c:v>
                </c:pt>
                <c:pt idx="123">
                  <c:v>5.2037709999999996E-4</c:v>
                </c:pt>
                <c:pt idx="124">
                  <c:v>5.1986610000000005E-4</c:v>
                </c:pt>
                <c:pt idx="125">
                  <c:v>5.1934310000000005E-4</c:v>
                </c:pt>
                <c:pt idx="126">
                  <c:v>5.1880769999999995E-4</c:v>
                </c:pt>
                <c:pt idx="127">
                  <c:v>5.1825969999999999E-4</c:v>
                </c:pt>
                <c:pt idx="128">
                  <c:v>5.1769879999999998E-4</c:v>
                </c:pt>
                <c:pt idx="129">
                  <c:v>5.1712470000000001E-4</c:v>
                </c:pt>
                <c:pt idx="130">
                  <c:v>5.165371E-4</c:v>
                </c:pt>
                <c:pt idx="131">
                  <c:v>5.1593579999999997E-4</c:v>
                </c:pt>
                <c:pt idx="132">
                  <c:v>5.1532059999999998E-4</c:v>
                </c:pt>
                <c:pt idx="133">
                  <c:v>5.1469090000000003E-4</c:v>
                </c:pt>
                <c:pt idx="134">
                  <c:v>5.1404680000000005E-4</c:v>
                </c:pt>
                <c:pt idx="135">
                  <c:v>5.1338760000000001E-4</c:v>
                </c:pt>
                <c:pt idx="136">
                  <c:v>5.1271330000000003E-4</c:v>
                </c:pt>
                <c:pt idx="137">
                  <c:v>5.1202349999999997E-4</c:v>
                </c:pt>
                <c:pt idx="138">
                  <c:v>5.1131790000000005E-4</c:v>
                </c:pt>
                <c:pt idx="139">
                  <c:v>5.1059610000000002E-4</c:v>
                </c:pt>
                <c:pt idx="140">
                  <c:v>5.0985790000000004E-4</c:v>
                </c:pt>
                <c:pt idx="141">
                  <c:v>5.0910289999999997E-4</c:v>
                </c:pt>
                <c:pt idx="142">
                  <c:v>5.0833080000000004E-4</c:v>
                </c:pt>
                <c:pt idx="143">
                  <c:v>5.0754130000000002E-4</c:v>
                </c:pt>
                <c:pt idx="144">
                  <c:v>5.0673410000000004E-4</c:v>
                </c:pt>
                <c:pt idx="145">
                  <c:v>5.0590870000000003E-4</c:v>
                </c:pt>
                <c:pt idx="146">
                  <c:v>5.0506490000000004E-4</c:v>
                </c:pt>
                <c:pt idx="147">
                  <c:v>5.0420230000000003E-4</c:v>
                </c:pt>
                <c:pt idx="148">
                  <c:v>5.0332060000000001E-4</c:v>
                </c:pt>
                <c:pt idx="149">
                  <c:v>5.024195E-4</c:v>
                </c:pt>
                <c:pt idx="150">
                  <c:v>5.0149850000000002E-4</c:v>
                </c:pt>
                <c:pt idx="151">
                  <c:v>5.0055740000000003E-4</c:v>
                </c:pt>
                <c:pt idx="152">
                  <c:v>4.9959570000000005E-4</c:v>
                </c:pt>
                <c:pt idx="153">
                  <c:v>4.986131E-4</c:v>
                </c:pt>
                <c:pt idx="154">
                  <c:v>4.9760940000000001E-4</c:v>
                </c:pt>
                <c:pt idx="155">
                  <c:v>4.96584E-4</c:v>
                </c:pt>
                <c:pt idx="156">
                  <c:v>4.9553659999999997E-4</c:v>
                </c:pt>
                <c:pt idx="157">
                  <c:v>4.9446690000000003E-4</c:v>
                </c:pt>
                <c:pt idx="158">
                  <c:v>4.9337459999999997E-4</c:v>
                </c:pt>
                <c:pt idx="159">
                  <c:v>4.9225919999999995E-4</c:v>
                </c:pt>
                <c:pt idx="160">
                  <c:v>4.9112039999999997E-4</c:v>
                </c:pt>
                <c:pt idx="161">
                  <c:v>4.8995769999999998E-4</c:v>
                </c:pt>
                <c:pt idx="162">
                  <c:v>4.8877100000000004E-4</c:v>
                </c:pt>
                <c:pt idx="163">
                  <c:v>4.8755979999999999E-4</c:v>
                </c:pt>
                <c:pt idx="164">
                  <c:v>4.8632359999999997E-4</c:v>
                </c:pt>
                <c:pt idx="165">
                  <c:v>4.8506230000000002E-4</c:v>
                </c:pt>
                <c:pt idx="166">
                  <c:v>4.8377529999999998E-4</c:v>
                </c:pt>
                <c:pt idx="167">
                  <c:v>4.8246250000000002E-4</c:v>
                </c:pt>
                <c:pt idx="168">
                  <c:v>4.8112330000000002E-4</c:v>
                </c:pt>
                <c:pt idx="169">
                  <c:v>4.7975740000000001E-4</c:v>
                </c:pt>
                <c:pt idx="170">
                  <c:v>4.7836459999999999E-4</c:v>
                </c:pt>
                <c:pt idx="171">
                  <c:v>4.7694440000000001E-4</c:v>
                </c:pt>
                <c:pt idx="172">
                  <c:v>4.7549659999999999E-4</c:v>
                </c:pt>
                <c:pt idx="173">
                  <c:v>4.7402069999999999E-4</c:v>
                </c:pt>
                <c:pt idx="174">
                  <c:v>4.7251649999999998E-4</c:v>
                </c:pt>
                <c:pt idx="175">
                  <c:v>4.709836E-4</c:v>
                </c:pt>
                <c:pt idx="176">
                  <c:v>4.694217E-4</c:v>
                </c:pt>
                <c:pt idx="177">
                  <c:v>4.6783060000000001E-4</c:v>
                </c:pt>
                <c:pt idx="178">
                  <c:v>4.6620979999999998E-4</c:v>
                </c:pt>
                <c:pt idx="179">
                  <c:v>4.6455919999999998E-4</c:v>
                </c:pt>
                <c:pt idx="180">
                  <c:v>4.628783E-4</c:v>
                </c:pt>
                <c:pt idx="181">
                  <c:v>4.6116700000000001E-4</c:v>
                </c:pt>
                <c:pt idx="182">
                  <c:v>4.5942500000000001E-4</c:v>
                </c:pt>
                <c:pt idx="183">
                  <c:v>4.5765200000000002E-4</c:v>
                </c:pt>
                <c:pt idx="184">
                  <c:v>4.558478E-4</c:v>
                </c:pt>
                <c:pt idx="185">
                  <c:v>4.5401220000000002E-4</c:v>
                </c:pt>
                <c:pt idx="186">
                  <c:v>4.5214479999999997E-4</c:v>
                </c:pt>
                <c:pt idx="187">
                  <c:v>4.5024559999999998E-4</c:v>
                </c:pt>
                <c:pt idx="188">
                  <c:v>4.483143E-4</c:v>
                </c:pt>
                <c:pt idx="189">
                  <c:v>4.463507E-4</c:v>
                </c:pt>
                <c:pt idx="190">
                  <c:v>4.4435470000000002E-4</c:v>
                </c:pt>
                <c:pt idx="191">
                  <c:v>4.4232609999999997E-4</c:v>
                </c:pt>
                <c:pt idx="192">
                  <c:v>4.402648E-4</c:v>
                </c:pt>
                <c:pt idx="193">
                  <c:v>4.3817070000000001E-4</c:v>
                </c:pt>
                <c:pt idx="194">
                  <c:v>4.3604359999999999E-4</c:v>
                </c:pt>
                <c:pt idx="195">
                  <c:v>4.3388349999999999E-4</c:v>
                </c:pt>
                <c:pt idx="196">
                  <c:v>4.3169040000000001E-4</c:v>
                </c:pt>
                <c:pt idx="197">
                  <c:v>4.2946409999999999E-4</c:v>
                </c:pt>
                <c:pt idx="198">
                  <c:v>4.2720470000000001E-4</c:v>
                </c:pt>
                <c:pt idx="199">
                  <c:v>4.2491209999999998E-4</c:v>
                </c:pt>
                <c:pt idx="200">
                  <c:v>4.225864E-4</c:v>
                </c:pt>
                <c:pt idx="201">
                  <c:v>4.202276E-4</c:v>
                </c:pt>
                <c:pt idx="202">
                  <c:v>4.1783579999999997E-4</c:v>
                </c:pt>
                <c:pt idx="203">
                  <c:v>4.154111E-4</c:v>
                </c:pt>
                <c:pt idx="204">
                  <c:v>4.1295349999999998E-4</c:v>
                </c:pt>
                <c:pt idx="205">
                  <c:v>4.1046330000000001E-4</c:v>
                </c:pt>
                <c:pt idx="206">
                  <c:v>4.079404E-4</c:v>
                </c:pt>
                <c:pt idx="207">
                  <c:v>4.0538519999999998E-4</c:v>
                </c:pt>
                <c:pt idx="208">
                  <c:v>4.0279790000000002E-4</c:v>
                </c:pt>
                <c:pt idx="209">
                  <c:v>4.0017870000000002E-4</c:v>
                </c:pt>
                <c:pt idx="210">
                  <c:v>3.9752780000000001E-4</c:v>
                </c:pt>
                <c:pt idx="211">
                  <c:v>3.9484550000000001E-4</c:v>
                </c:pt>
                <c:pt idx="212">
                  <c:v>3.9213209999999999E-4</c:v>
                </c:pt>
                <c:pt idx="213">
                  <c:v>3.8938800000000001E-4</c:v>
                </c:pt>
                <c:pt idx="214">
                  <c:v>3.8661359999999999E-4</c:v>
                </c:pt>
                <c:pt idx="215">
                  <c:v>3.838092E-4</c:v>
                </c:pt>
                <c:pt idx="216">
                  <c:v>3.8097519999999999E-4</c:v>
                </c:pt>
                <c:pt idx="217">
                  <c:v>3.7811209999999998E-4</c:v>
                </c:pt>
                <c:pt idx="218">
                  <c:v>3.7522039999999998E-4</c:v>
                </c:pt>
                <c:pt idx="219">
                  <c:v>3.7230059999999998E-4</c:v>
                </c:pt>
                <c:pt idx="220">
                  <c:v>3.6935320000000001E-4</c:v>
                </c:pt>
                <c:pt idx="221">
                  <c:v>3.6637870000000002E-4</c:v>
                </c:pt>
                <c:pt idx="222">
                  <c:v>3.6337780000000002E-4</c:v>
                </c:pt>
                <c:pt idx="223">
                  <c:v>3.603511E-4</c:v>
                </c:pt>
                <c:pt idx="224">
                  <c:v>3.5729909999999998E-4</c:v>
                </c:pt>
                <c:pt idx="225">
                  <c:v>3.542226E-4</c:v>
                </c:pt>
                <c:pt idx="226">
                  <c:v>3.5112229999999998E-4</c:v>
                </c:pt>
                <c:pt idx="227">
                  <c:v>3.4799880000000003E-4</c:v>
                </c:pt>
                <c:pt idx="228">
                  <c:v>3.4485290000000002E-4</c:v>
                </c:pt>
                <c:pt idx="229">
                  <c:v>3.4168540000000002E-4</c:v>
                </c:pt>
                <c:pt idx="230">
                  <c:v>3.3849709999999997E-4</c:v>
                </c:pt>
                <c:pt idx="231">
                  <c:v>3.3528870000000001E-4</c:v>
                </c:pt>
                <c:pt idx="232">
                  <c:v>3.3206119999999999E-4</c:v>
                </c:pt>
                <c:pt idx="233">
                  <c:v>3.2881529999999998E-4</c:v>
                </c:pt>
                <c:pt idx="234">
                  <c:v>3.2555190000000002E-4</c:v>
                </c:pt>
                <c:pt idx="235">
                  <c:v>3.2227200000000002E-4</c:v>
                </c:pt>
                <c:pt idx="236">
                  <c:v>3.1897639999999998E-4</c:v>
                </c:pt>
                <c:pt idx="237">
                  <c:v>3.1566610000000002E-4</c:v>
                </c:pt>
                <c:pt idx="238">
                  <c:v>3.1234209999999999E-4</c:v>
                </c:pt>
                <c:pt idx="239">
                  <c:v>3.0900529999999999E-4</c:v>
                </c:pt>
                <c:pt idx="240">
                  <c:v>3.056566E-4</c:v>
                </c:pt>
                <c:pt idx="241">
                  <c:v>3.022972E-4</c:v>
                </c:pt>
                <c:pt idx="242">
                  <c:v>2.9892789999999997E-4</c:v>
                </c:pt>
                <c:pt idx="243">
                  <c:v>2.9554990000000002E-4</c:v>
                </c:pt>
                <c:pt idx="244">
                  <c:v>2.9216410000000001E-4</c:v>
                </c:pt>
                <c:pt idx="245">
                  <c:v>2.8877170000000003E-4</c:v>
                </c:pt>
                <c:pt idx="246">
                  <c:v>2.8537350000000001E-4</c:v>
                </c:pt>
                <c:pt idx="247">
                  <c:v>2.8197079999999999E-4</c:v>
                </c:pt>
                <c:pt idx="248">
                  <c:v>2.7856460000000001E-4</c:v>
                </c:pt>
                <c:pt idx="249">
                  <c:v>2.751559E-4</c:v>
                </c:pt>
                <c:pt idx="250">
                  <c:v>2.717458E-4</c:v>
                </c:pt>
                <c:pt idx="251">
                  <c:v>2.683354E-4</c:v>
                </c:pt>
                <c:pt idx="252">
                  <c:v>2.6492570000000002E-4</c:v>
                </c:pt>
                <c:pt idx="253">
                  <c:v>2.6151789999999999E-4</c:v>
                </c:pt>
                <c:pt idx="254">
                  <c:v>2.5811289999999999E-4</c:v>
                </c:pt>
                <c:pt idx="255">
                  <c:v>2.547119E-4</c:v>
                </c:pt>
                <c:pt idx="256">
                  <c:v>2.5131589999999998E-4</c:v>
                </c:pt>
                <c:pt idx="257">
                  <c:v>2.4792599999999998E-4</c:v>
                </c:pt>
                <c:pt idx="258">
                  <c:v>2.4454320000000002E-4</c:v>
                </c:pt>
                <c:pt idx="259">
                  <c:v>2.4116860000000001E-4</c:v>
                </c:pt>
                <c:pt idx="260">
                  <c:v>2.3780319999999999E-4</c:v>
                </c:pt>
                <c:pt idx="261">
                  <c:v>2.344479E-4</c:v>
                </c:pt>
                <c:pt idx="262">
                  <c:v>2.3110390000000001E-4</c:v>
                </c:pt>
                <c:pt idx="263">
                  <c:v>2.27772E-4</c:v>
                </c:pt>
                <c:pt idx="264">
                  <c:v>2.244534E-4</c:v>
                </c:pt>
                <c:pt idx="265">
                  <c:v>2.2114880000000001E-4</c:v>
                </c:pt>
                <c:pt idx="266">
                  <c:v>2.1785930000000001E-4</c:v>
                </c:pt>
                <c:pt idx="267">
                  <c:v>2.145859E-4</c:v>
                </c:pt>
                <c:pt idx="268">
                  <c:v>2.113293E-4</c:v>
                </c:pt>
                <c:pt idx="269">
                  <c:v>2.080905E-4</c:v>
                </c:pt>
                <c:pt idx="270">
                  <c:v>2.0487040000000001E-4</c:v>
                </c:pt>
                <c:pt idx="271">
                  <c:v>2.016698E-4</c:v>
                </c:pt>
                <c:pt idx="272">
                  <c:v>1.984895E-4</c:v>
                </c:pt>
                <c:pt idx="273">
                  <c:v>1.9533030000000001E-4</c:v>
                </c:pt>
                <c:pt idx="274">
                  <c:v>1.9219309999999999E-4</c:v>
                </c:pt>
                <c:pt idx="275">
                  <c:v>1.890785E-4</c:v>
                </c:pt>
                <c:pt idx="276">
                  <c:v>1.859873E-4</c:v>
                </c:pt>
                <c:pt idx="277">
                  <c:v>1.829202E-4</c:v>
                </c:pt>
                <c:pt idx="278">
                  <c:v>1.798778E-4</c:v>
                </c:pt>
                <c:pt idx="279">
                  <c:v>1.7686089999999999E-4</c:v>
                </c:pt>
                <c:pt idx="280">
                  <c:v>1.7386999999999999E-4</c:v>
                </c:pt>
                <c:pt idx="281">
                  <c:v>1.7090580000000001E-4</c:v>
                </c:pt>
                <c:pt idx="282">
                  <c:v>1.679687E-4</c:v>
                </c:pt>
                <c:pt idx="283">
                  <c:v>1.6505940000000001E-4</c:v>
                </c:pt>
                <c:pt idx="284">
                  <c:v>1.6217839999999999E-4</c:v>
                </c:pt>
                <c:pt idx="285">
                  <c:v>1.5932620000000001E-4</c:v>
                </c:pt>
                <c:pt idx="286">
                  <c:v>1.5650310000000001E-4</c:v>
                </c:pt>
                <c:pt idx="287">
                  <c:v>1.537098E-4</c:v>
                </c:pt>
                <c:pt idx="288">
                  <c:v>1.509464E-4</c:v>
                </c:pt>
                <c:pt idx="289">
                  <c:v>1.482136E-4</c:v>
                </c:pt>
                <c:pt idx="290">
                  <c:v>1.455115E-4</c:v>
                </c:pt>
                <c:pt idx="291">
                  <c:v>1.428406E-4</c:v>
                </c:pt>
                <c:pt idx="292">
                  <c:v>1.4020109999999999E-4</c:v>
                </c:pt>
                <c:pt idx="293">
                  <c:v>1.375933E-4</c:v>
                </c:pt>
                <c:pt idx="294">
                  <c:v>1.350174E-4</c:v>
                </c:pt>
                <c:pt idx="295">
                  <c:v>1.324737E-4</c:v>
                </c:pt>
                <c:pt idx="296">
                  <c:v>1.2996239999999999E-4</c:v>
                </c:pt>
                <c:pt idx="297">
                  <c:v>1.2748349999999999E-4</c:v>
                </c:pt>
                <c:pt idx="298">
                  <c:v>1.2503739999999999E-4</c:v>
                </c:pt>
                <c:pt idx="299">
                  <c:v>1.226241E-4</c:v>
                </c:pt>
                <c:pt idx="300">
                  <c:v>1.202437E-4</c:v>
                </c:pt>
                <c:pt idx="301">
                  <c:v>1.178962E-4</c:v>
                </c:pt>
                <c:pt idx="302">
                  <c:v>1.1558180000000001E-4</c:v>
                </c:pt>
                <c:pt idx="303">
                  <c:v>1.133005E-4</c:v>
                </c:pt>
                <c:pt idx="304">
                  <c:v>1.1105219999999999E-4</c:v>
                </c:pt>
                <c:pt idx="305">
                  <c:v>1.08837E-4</c:v>
                </c:pt>
                <c:pt idx="306">
                  <c:v>1.066548E-4</c:v>
                </c:pt>
                <c:pt idx="307">
                  <c:v>1.045056E-4</c:v>
                </c:pt>
                <c:pt idx="308">
                  <c:v>1.0238930000000001E-4</c:v>
                </c:pt>
                <c:pt idx="309">
                  <c:v>1.003058E-4</c:v>
                </c:pt>
                <c:pt idx="310">
                  <c:v>9.8255010000000001E-5</c:v>
                </c:pt>
                <c:pt idx="311">
                  <c:v>9.6236839999999996E-5</c:v>
                </c:pt>
                <c:pt idx="312">
                  <c:v>9.4251119999999998E-5</c:v>
                </c:pt>
                <c:pt idx="313">
                  <c:v>9.2297699999999996E-5</c:v>
                </c:pt>
                <c:pt idx="314">
                  <c:v>9.0376400000000004E-5</c:v>
                </c:pt>
                <c:pt idx="315">
                  <c:v>8.8487049999999998E-5</c:v>
                </c:pt>
                <c:pt idx="316">
                  <c:v>8.6629440000000004E-5</c:v>
                </c:pt>
                <c:pt idx="317">
                  <c:v>8.4803360000000006E-5</c:v>
                </c:pt>
                <c:pt idx="318">
                  <c:v>8.3008590000000003E-5</c:v>
                </c:pt>
                <c:pt idx="319">
                  <c:v>8.1244890000000005E-5</c:v>
                </c:pt>
                <c:pt idx="320">
                  <c:v>7.9512009999999994E-5</c:v>
                </c:pt>
                <c:pt idx="321">
                  <c:v>7.7809699999999995E-5</c:v>
                </c:pt>
                <c:pt idx="322">
                  <c:v>7.613768E-5</c:v>
                </c:pt>
                <c:pt idx="323">
                  <c:v>7.4495680000000004E-5</c:v>
                </c:pt>
                <c:pt idx="324">
                  <c:v>7.2883410000000002E-5</c:v>
                </c:pt>
                <c:pt idx="325">
                  <c:v>7.1300559999999997E-5</c:v>
                </c:pt>
                <c:pt idx="326">
                  <c:v>6.9746859999999999E-5</c:v>
                </c:pt>
                <c:pt idx="327">
                  <c:v>6.8221969999999996E-5</c:v>
                </c:pt>
                <c:pt idx="328">
                  <c:v>6.6725589999999996E-5</c:v>
                </c:pt>
                <c:pt idx="329">
                  <c:v>6.5257390000000002E-5</c:v>
                </c:pt>
                <c:pt idx="330">
                  <c:v>6.3817030000000005E-5</c:v>
                </c:pt>
                <c:pt idx="331">
                  <c:v>6.2404189999999994E-5</c:v>
                </c:pt>
                <c:pt idx="332">
                  <c:v>6.1018530000000001E-5</c:v>
                </c:pt>
                <c:pt idx="333">
                  <c:v>5.9659710000000001E-5</c:v>
                </c:pt>
                <c:pt idx="334">
                  <c:v>5.8327369999999998E-5</c:v>
                </c:pt>
                <c:pt idx="335">
                  <c:v>5.702117E-5</c:v>
                </c:pt>
                <c:pt idx="336">
                  <c:v>5.5740759999999997E-5</c:v>
                </c:pt>
                <c:pt idx="337">
                  <c:v>5.4485779999999998E-5</c:v>
                </c:pt>
                <c:pt idx="338">
                  <c:v>5.3255869999999997E-5</c:v>
                </c:pt>
                <c:pt idx="339">
                  <c:v>5.2050669999999997E-5</c:v>
                </c:pt>
                <c:pt idx="340">
                  <c:v>5.086982E-5</c:v>
                </c:pt>
                <c:pt idx="341">
                  <c:v>4.9712970000000001E-5</c:v>
                </c:pt>
                <c:pt idx="342">
                  <c:v>4.8579750000000002E-5</c:v>
                </c:pt>
                <c:pt idx="343">
                  <c:v>4.7469799999999997E-5</c:v>
                </c:pt>
                <c:pt idx="344">
                  <c:v>4.6382750000000002E-5</c:v>
                </c:pt>
                <c:pt idx="345">
                  <c:v>4.5318239999999999E-5</c:v>
                </c:pt>
                <c:pt idx="346">
                  <c:v>4.4275920000000002E-5</c:v>
                </c:pt>
                <c:pt idx="347">
                  <c:v>4.3255420000000001E-5</c:v>
                </c:pt>
                <c:pt idx="348">
                  <c:v>4.2256389999999997E-5</c:v>
                </c:pt>
                <c:pt idx="349">
                  <c:v>4.1278459999999998E-5</c:v>
                </c:pt>
                <c:pt idx="350">
                  <c:v>4.0321290000000002E-5</c:v>
                </c:pt>
                <c:pt idx="351">
                  <c:v>3.9384510000000003E-5</c:v>
                </c:pt>
                <c:pt idx="352">
                  <c:v>3.8467770000000003E-5</c:v>
                </c:pt>
                <c:pt idx="353">
                  <c:v>3.7570729999999998E-5</c:v>
                </c:pt>
                <c:pt idx="354">
                  <c:v>3.6693039999999999E-5</c:v>
                </c:pt>
                <c:pt idx="355">
                  <c:v>3.583435E-5</c:v>
                </c:pt>
                <c:pt idx="356">
                  <c:v>3.4994309999999999E-5</c:v>
                </c:pt>
                <c:pt idx="357">
                  <c:v>3.4172609999999999E-5</c:v>
                </c:pt>
                <c:pt idx="358">
                  <c:v>3.3368879999999997E-5</c:v>
                </c:pt>
                <c:pt idx="359">
                  <c:v>3.2582819999999997E-5</c:v>
                </c:pt>
                <c:pt idx="360">
                  <c:v>3.1814070000000002E-5</c:v>
                </c:pt>
                <c:pt idx="361">
                  <c:v>3.1062310000000003E-5</c:v>
                </c:pt>
                <c:pt idx="362">
                  <c:v>3.0327239999999999E-5</c:v>
                </c:pt>
                <c:pt idx="363">
                  <c:v>2.9608520000000001E-5</c:v>
                </c:pt>
                <c:pt idx="364">
                  <c:v>2.890584E-5</c:v>
                </c:pt>
                <c:pt idx="365">
                  <c:v>2.8218890000000001E-5</c:v>
                </c:pt>
                <c:pt idx="366">
                  <c:v>2.754736E-5</c:v>
                </c:pt>
                <c:pt idx="367">
                  <c:v>2.689095E-5</c:v>
                </c:pt>
                <c:pt idx="368">
                  <c:v>2.624936E-5</c:v>
                </c:pt>
                <c:pt idx="369">
                  <c:v>2.562229E-5</c:v>
                </c:pt>
                <c:pt idx="370">
                  <c:v>2.5009450000000002E-5</c:v>
                </c:pt>
                <c:pt idx="371">
                  <c:v>2.441056E-5</c:v>
                </c:pt>
                <c:pt idx="372">
                  <c:v>2.3825319999999998E-5</c:v>
                </c:pt>
                <c:pt idx="373">
                  <c:v>2.3253460000000001E-5</c:v>
                </c:pt>
                <c:pt idx="374">
                  <c:v>2.2694719999999999E-5</c:v>
                </c:pt>
                <c:pt idx="375">
                  <c:v>2.21488E-5</c:v>
                </c:pt>
                <c:pt idx="376">
                  <c:v>2.161545E-5</c:v>
                </c:pt>
                <c:pt idx="377">
                  <c:v>2.109441E-5</c:v>
                </c:pt>
                <c:pt idx="378">
                  <c:v>2.0585419999999999E-5</c:v>
                </c:pt>
                <c:pt idx="379">
                  <c:v>2.008822E-5</c:v>
                </c:pt>
                <c:pt idx="380">
                  <c:v>1.9602569999999999E-5</c:v>
                </c:pt>
                <c:pt idx="381">
                  <c:v>1.9128210000000002E-5</c:v>
                </c:pt>
                <c:pt idx="382">
                  <c:v>1.8664909999999999E-5</c:v>
                </c:pt>
                <c:pt idx="383">
                  <c:v>1.821242E-5</c:v>
                </c:pt>
                <c:pt idx="384">
                  <c:v>1.777052E-5</c:v>
                </c:pt>
                <c:pt idx="385">
                  <c:v>1.733898E-5</c:v>
                </c:pt>
                <c:pt idx="386">
                  <c:v>1.691757E-5</c:v>
                </c:pt>
                <c:pt idx="387">
                  <c:v>1.6506069999999999E-5</c:v>
                </c:pt>
                <c:pt idx="388">
                  <c:v>1.6104260000000002E-5</c:v>
                </c:pt>
                <c:pt idx="389">
                  <c:v>1.5711940000000001E-5</c:v>
                </c:pt>
                <c:pt idx="390">
                  <c:v>1.532888E-5</c:v>
                </c:pt>
                <c:pt idx="391">
                  <c:v>1.4954890000000001E-5</c:v>
                </c:pt>
                <c:pt idx="392">
                  <c:v>1.4589759999999999E-5</c:v>
                </c:pt>
                <c:pt idx="393">
                  <c:v>1.423331E-5</c:v>
                </c:pt>
                <c:pt idx="394">
                  <c:v>1.388532E-5</c:v>
                </c:pt>
                <c:pt idx="395">
                  <c:v>1.3545619999999999E-5</c:v>
                </c:pt>
                <c:pt idx="396">
                  <c:v>1.321401E-5</c:v>
                </c:pt>
                <c:pt idx="397">
                  <c:v>1.2890320000000001E-5</c:v>
                </c:pt>
                <c:pt idx="398">
                  <c:v>1.257436E-5</c:v>
                </c:pt>
                <c:pt idx="399">
                  <c:v>1.226597E-5</c:v>
                </c:pt>
                <c:pt idx="400">
                  <c:v>1.196496E-5</c:v>
                </c:pt>
                <c:pt idx="401">
                  <c:v>1.1671170000000001E-5</c:v>
                </c:pt>
                <c:pt idx="402">
                  <c:v>1.138444E-5</c:v>
                </c:pt>
                <c:pt idx="403">
                  <c:v>1.110459E-5</c:v>
                </c:pt>
                <c:pt idx="404">
                  <c:v>1.0831490000000001E-5</c:v>
                </c:pt>
                <c:pt idx="405">
                  <c:v>1.056496E-5</c:v>
                </c:pt>
                <c:pt idx="406">
                  <c:v>1.0304860000000001E-5</c:v>
                </c:pt>
                <c:pt idx="407">
                  <c:v>1.0051049999999999E-5</c:v>
                </c:pt>
                <c:pt idx="408">
                  <c:v>9.8033600000000006E-6</c:v>
                </c:pt>
                <c:pt idx="409">
                  <c:v>9.5616660000000006E-6</c:v>
                </c:pt>
                <c:pt idx="410">
                  <c:v>9.3258240000000004E-6</c:v>
                </c:pt>
                <c:pt idx="411">
                  <c:v>9.0956970000000001E-6</c:v>
                </c:pt>
                <c:pt idx="412">
                  <c:v>8.8711530000000005E-6</c:v>
                </c:pt>
                <c:pt idx="413">
                  <c:v>8.6520600000000003E-6</c:v>
                </c:pt>
                <c:pt idx="414">
                  <c:v>8.4382910000000006E-6</c:v>
                </c:pt>
                <c:pt idx="415">
                  <c:v>8.2297199999999999E-6</c:v>
                </c:pt>
                <c:pt idx="416">
                  <c:v>8.0262249999999995E-6</c:v>
                </c:pt>
                <c:pt idx="417">
                  <c:v>7.8276880000000001E-6</c:v>
                </c:pt>
                <c:pt idx="418">
                  <c:v>7.633989E-6</c:v>
                </c:pt>
                <c:pt idx="419">
                  <c:v>7.4450169999999997E-6</c:v>
                </c:pt>
                <c:pt idx="420">
                  <c:v>7.2606569999999997E-6</c:v>
                </c:pt>
                <c:pt idx="421">
                  <c:v>7.0808010000000003E-6</c:v>
                </c:pt>
                <c:pt idx="422">
                  <c:v>6.9053429999999999E-6</c:v>
                </c:pt>
                <c:pt idx="423">
                  <c:v>6.7341770000000003E-6</c:v>
                </c:pt>
                <c:pt idx="424">
                  <c:v>6.5672000000000004E-6</c:v>
                </c:pt>
                <c:pt idx="425">
                  <c:v>6.4043139999999998E-6</c:v>
                </c:pt>
                <c:pt idx="426">
                  <c:v>6.2454210000000003E-6</c:v>
                </c:pt>
                <c:pt idx="427">
                  <c:v>6.0904250000000002E-6</c:v>
                </c:pt>
                <c:pt idx="428">
                  <c:v>5.9392319999999999E-6</c:v>
                </c:pt>
                <c:pt idx="429">
                  <c:v>5.7917519999999997E-6</c:v>
                </c:pt>
                <c:pt idx="430">
                  <c:v>5.6478959999999996E-6</c:v>
                </c:pt>
                <c:pt idx="431">
                  <c:v>5.5075759999999998E-6</c:v>
                </c:pt>
                <c:pt idx="432">
                  <c:v>5.3707070000000001E-6</c:v>
                </c:pt>
                <c:pt idx="433">
                  <c:v>5.2372070000000004E-6</c:v>
                </c:pt>
                <c:pt idx="434">
                  <c:v>5.1069930000000004E-6</c:v>
                </c:pt>
                <c:pt idx="435">
                  <c:v>4.979987E-6</c:v>
                </c:pt>
                <c:pt idx="436">
                  <c:v>4.8561120000000003E-6</c:v>
                </c:pt>
                <c:pt idx="437">
                  <c:v>4.7352909999999998E-6</c:v>
                </c:pt>
                <c:pt idx="438">
                  <c:v>4.6174500000000001E-6</c:v>
                </c:pt>
                <c:pt idx="439">
                  <c:v>4.502519E-6</c:v>
                </c:pt>
                <c:pt idx="440">
                  <c:v>4.3904240000000002E-6</c:v>
                </c:pt>
                <c:pt idx="441">
                  <c:v>4.2810990000000002E-6</c:v>
                </c:pt>
                <c:pt idx="442">
                  <c:v>4.1744759999999998E-6</c:v>
                </c:pt>
                <c:pt idx="443">
                  <c:v>4.0704879999999999E-6</c:v>
                </c:pt>
                <c:pt idx="444">
                  <c:v>3.9690719999999999E-6</c:v>
                </c:pt>
                <c:pt idx="445">
                  <c:v>3.8701660000000001E-6</c:v>
                </c:pt>
                <c:pt idx="446">
                  <c:v>3.773707E-6</c:v>
                </c:pt>
                <c:pt idx="447">
                  <c:v>3.6796380000000001E-6</c:v>
                </c:pt>
                <c:pt idx="448">
                  <c:v>3.5878979999999999E-6</c:v>
                </c:pt>
                <c:pt idx="449">
                  <c:v>3.498431E-6</c:v>
                </c:pt>
                <c:pt idx="450">
                  <c:v>3.411182E-6</c:v>
                </c:pt>
                <c:pt idx="451">
                  <c:v>3.3260960000000001E-6</c:v>
                </c:pt>
                <c:pt idx="452">
                  <c:v>3.2431209999999999E-6</c:v>
                </c:pt>
                <c:pt idx="453">
                  <c:v>3.1622040000000001E-6</c:v>
                </c:pt>
                <c:pt idx="454">
                  <c:v>3.0832949999999998E-6</c:v>
                </c:pt>
                <c:pt idx="455">
                  <c:v>3.0063459999999999E-6</c:v>
                </c:pt>
                <c:pt idx="456">
                  <c:v>2.9313070000000002E-6</c:v>
                </c:pt>
                <c:pt idx="457">
                  <c:v>2.8581330000000001E-6</c:v>
                </c:pt>
                <c:pt idx="458">
                  <c:v>2.7867770000000002E-6</c:v>
                </c:pt>
                <c:pt idx="459">
                  <c:v>2.7171939999999998E-6</c:v>
                </c:pt>
                <c:pt idx="460">
                  <c:v>2.6493409999999998E-6</c:v>
                </c:pt>
                <c:pt idx="461">
                  <c:v>2.583175E-6</c:v>
                </c:pt>
                <c:pt idx="462">
                  <c:v>2.5186549999999999E-6</c:v>
                </c:pt>
                <c:pt idx="463">
                  <c:v>2.4557410000000001E-6</c:v>
                </c:pt>
                <c:pt idx="464">
                  <c:v>2.3943920000000001E-6</c:v>
                </c:pt>
                <c:pt idx="465">
                  <c:v>2.3345700000000001E-6</c:v>
                </c:pt>
                <c:pt idx="466">
                  <c:v>2.2762380000000001E-6</c:v>
                </c:pt>
                <c:pt idx="467">
                  <c:v>2.219358E-6</c:v>
                </c:pt>
                <c:pt idx="468">
                  <c:v>2.1638949999999998E-6</c:v>
                </c:pt>
                <c:pt idx="469">
                  <c:v>2.1098140000000001E-6</c:v>
                </c:pt>
                <c:pt idx="470">
                  <c:v>2.0570809999999999E-6</c:v>
                </c:pt>
                <c:pt idx="471">
                  <c:v>2.0056619999999999E-6</c:v>
                </c:pt>
                <c:pt idx="472">
                  <c:v>1.955524E-6</c:v>
                </c:pt>
                <c:pt idx="473">
                  <c:v>1.9066370000000001E-6</c:v>
                </c:pt>
                <c:pt idx="474">
                  <c:v>1.8589689999999999E-6</c:v>
                </c:pt>
                <c:pt idx="475">
                  <c:v>1.8124899999999999E-6</c:v>
                </c:pt>
                <c:pt idx="476">
                  <c:v>1.76717E-6</c:v>
                </c:pt>
                <c:pt idx="477">
                  <c:v>1.722981E-6</c:v>
                </c:pt>
                <c:pt idx="478">
                  <c:v>1.6798950000000001E-6</c:v>
                </c:pt>
                <c:pt idx="479">
                  <c:v>1.637885E-6</c:v>
                </c:pt>
                <c:pt idx="480">
                  <c:v>1.5969229999999999E-6</c:v>
                </c:pt>
                <c:pt idx="481">
                  <c:v>1.5569840000000001E-6</c:v>
                </c:pt>
                <c:pt idx="482">
                  <c:v>1.518042E-6</c:v>
                </c:pt>
                <c:pt idx="483">
                  <c:v>1.4800729999999999E-6</c:v>
                </c:pt>
                <c:pt idx="484">
                  <c:v>1.4430519999999999E-6</c:v>
                </c:pt>
                <c:pt idx="485">
                  <c:v>1.4069560000000001E-6</c:v>
                </c:pt>
                <c:pt idx="486">
                  <c:v>1.3717619999999999E-6</c:v>
                </c:pt>
                <c:pt idx="487">
                  <c:v>1.3374479999999999E-6</c:v>
                </c:pt>
                <c:pt idx="488">
                  <c:v>1.3039910000000001E-6</c:v>
                </c:pt>
                <c:pt idx="489">
                  <c:v>1.27137E-6</c:v>
                </c:pt>
                <c:pt idx="490">
                  <c:v>1.239565E-6</c:v>
                </c:pt>
                <c:pt idx="491">
                  <c:v>1.208555E-6</c:v>
                </c:pt>
                <c:pt idx="492">
                  <c:v>1.178321E-6</c:v>
                </c:pt>
                <c:pt idx="493">
                  <c:v>1.148842E-6</c:v>
                </c:pt>
                <c:pt idx="494">
                  <c:v>1.1201009999999999E-6</c:v>
                </c:pt>
                <c:pt idx="495">
                  <c:v>1.0920789999999999E-6</c:v>
                </c:pt>
                <c:pt idx="496">
                  <c:v>1.0647580000000001E-6</c:v>
                </c:pt>
                <c:pt idx="497">
                  <c:v>1.03812E-6</c:v>
                </c:pt>
                <c:pt idx="498">
                  <c:v>1.0121490000000001E-6</c:v>
                </c:pt>
                <c:pt idx="499">
                  <c:v>9.8682759999999998E-7</c:v>
                </c:pt>
                <c:pt idx="500">
                  <c:v>9.6213999999999991E-7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2-4888-BE51-62C94705E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568063"/>
        <c:axId val="2104564735"/>
      </c:lineChart>
      <c:catAx>
        <c:axId val="210456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V1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64735"/>
        <c:crosses val="autoZero"/>
        <c:auto val="1"/>
        <c:lblAlgn val="ctr"/>
        <c:lblOffset val="100"/>
        <c:noMultiLvlLbl val="0"/>
      </c:catAx>
      <c:valAx>
        <c:axId val="21045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Collector</a:t>
                </a:r>
                <a:r>
                  <a:rPr lang="en-CA" baseline="0"/>
                  <a:t> Current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6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 VS Vsig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'[1]Step 1.6'!$A$3:$A$203</c:f>
              <c:numCache>
                <c:formatCode>General</c:formatCode>
                <c:ptCount val="201"/>
                <c:pt idx="0">
                  <c:v>4.3899999999999997</c:v>
                </c:pt>
                <c:pt idx="1">
                  <c:v>4.3900999999999897</c:v>
                </c:pt>
                <c:pt idx="2">
                  <c:v>4.3901999999999903</c:v>
                </c:pt>
                <c:pt idx="3">
                  <c:v>4.3902999999999901</c:v>
                </c:pt>
                <c:pt idx="4">
                  <c:v>4.3903999999999899</c:v>
                </c:pt>
                <c:pt idx="5">
                  <c:v>4.3904999999999896</c:v>
                </c:pt>
                <c:pt idx="6">
                  <c:v>4.3905999999999903</c:v>
                </c:pt>
                <c:pt idx="7">
                  <c:v>4.3906999999999901</c:v>
                </c:pt>
                <c:pt idx="8">
                  <c:v>4.3907999999999898</c:v>
                </c:pt>
                <c:pt idx="9">
                  <c:v>4.3908999999999896</c:v>
                </c:pt>
                <c:pt idx="10">
                  <c:v>4.3909999999999902</c:v>
                </c:pt>
                <c:pt idx="11">
                  <c:v>4.39109999999999</c:v>
                </c:pt>
                <c:pt idx="12">
                  <c:v>4.3911999999999898</c:v>
                </c:pt>
                <c:pt idx="13">
                  <c:v>4.3912999999999904</c:v>
                </c:pt>
                <c:pt idx="14">
                  <c:v>4.3913999999999902</c:v>
                </c:pt>
                <c:pt idx="15">
                  <c:v>4.39149999999999</c:v>
                </c:pt>
                <c:pt idx="16">
                  <c:v>4.3915999999999897</c:v>
                </c:pt>
                <c:pt idx="17">
                  <c:v>4.3916999999999904</c:v>
                </c:pt>
                <c:pt idx="18">
                  <c:v>4.3917999999999902</c:v>
                </c:pt>
                <c:pt idx="19">
                  <c:v>4.3918999999999899</c:v>
                </c:pt>
                <c:pt idx="20">
                  <c:v>4.3919999999999897</c:v>
                </c:pt>
                <c:pt idx="21">
                  <c:v>4.3920999999999903</c:v>
                </c:pt>
                <c:pt idx="22">
                  <c:v>4.3921999999999901</c:v>
                </c:pt>
                <c:pt idx="23">
                  <c:v>4.3922999999999899</c:v>
                </c:pt>
                <c:pt idx="24">
                  <c:v>4.3923999999999896</c:v>
                </c:pt>
                <c:pt idx="25">
                  <c:v>4.3924999999999903</c:v>
                </c:pt>
                <c:pt idx="26">
                  <c:v>4.3925999999999901</c:v>
                </c:pt>
                <c:pt idx="27">
                  <c:v>4.3926999999999898</c:v>
                </c:pt>
                <c:pt idx="28">
                  <c:v>4.3927999999999896</c:v>
                </c:pt>
                <c:pt idx="29">
                  <c:v>4.3928999999999903</c:v>
                </c:pt>
                <c:pt idx="30">
                  <c:v>4.39299999999999</c:v>
                </c:pt>
                <c:pt idx="31">
                  <c:v>4.3930999999999898</c:v>
                </c:pt>
                <c:pt idx="32">
                  <c:v>4.3931999999999896</c:v>
                </c:pt>
                <c:pt idx="33">
                  <c:v>4.3932999999999902</c:v>
                </c:pt>
                <c:pt idx="34">
                  <c:v>4.39339999999999</c:v>
                </c:pt>
                <c:pt idx="35">
                  <c:v>4.3934999999999897</c:v>
                </c:pt>
                <c:pt idx="36">
                  <c:v>4.3935999999999904</c:v>
                </c:pt>
                <c:pt idx="37">
                  <c:v>4.3936999999999902</c:v>
                </c:pt>
                <c:pt idx="38">
                  <c:v>4.3937999999999899</c:v>
                </c:pt>
                <c:pt idx="39">
                  <c:v>4.3938999999999897</c:v>
                </c:pt>
                <c:pt idx="40">
                  <c:v>4.3939999999999904</c:v>
                </c:pt>
                <c:pt idx="41">
                  <c:v>4.3940999999999901</c:v>
                </c:pt>
                <c:pt idx="42">
                  <c:v>4.3941999999999899</c:v>
                </c:pt>
                <c:pt idx="43">
                  <c:v>4.3942999999999897</c:v>
                </c:pt>
                <c:pt idx="44">
                  <c:v>4.3943999999999797</c:v>
                </c:pt>
                <c:pt idx="45">
                  <c:v>4.3944999999999803</c:v>
                </c:pt>
                <c:pt idx="46">
                  <c:v>4.3945999999999801</c:v>
                </c:pt>
                <c:pt idx="47">
                  <c:v>4.3946999999999798</c:v>
                </c:pt>
                <c:pt idx="48">
                  <c:v>4.3947999999999796</c:v>
                </c:pt>
                <c:pt idx="49">
                  <c:v>4.3948999999999803</c:v>
                </c:pt>
                <c:pt idx="50">
                  <c:v>4.39499999999998</c:v>
                </c:pt>
                <c:pt idx="51">
                  <c:v>4.3950999999999798</c:v>
                </c:pt>
                <c:pt idx="52">
                  <c:v>4.3951999999999796</c:v>
                </c:pt>
                <c:pt idx="53">
                  <c:v>4.3952999999999802</c:v>
                </c:pt>
                <c:pt idx="54">
                  <c:v>4.39539999999998</c:v>
                </c:pt>
                <c:pt idx="55">
                  <c:v>4.3954999999999798</c:v>
                </c:pt>
                <c:pt idx="56">
                  <c:v>4.3955999999999804</c:v>
                </c:pt>
                <c:pt idx="57">
                  <c:v>4.3956999999999802</c:v>
                </c:pt>
                <c:pt idx="58">
                  <c:v>4.3957999999999799</c:v>
                </c:pt>
                <c:pt idx="59">
                  <c:v>4.3958999999999797</c:v>
                </c:pt>
                <c:pt idx="60">
                  <c:v>4.3959999999999804</c:v>
                </c:pt>
                <c:pt idx="61">
                  <c:v>4.3960999999999801</c:v>
                </c:pt>
                <c:pt idx="62">
                  <c:v>4.3961999999999799</c:v>
                </c:pt>
                <c:pt idx="63">
                  <c:v>4.3962999999999797</c:v>
                </c:pt>
                <c:pt idx="64">
                  <c:v>4.3963999999999803</c:v>
                </c:pt>
                <c:pt idx="65">
                  <c:v>4.3964999999999801</c:v>
                </c:pt>
                <c:pt idx="66">
                  <c:v>4.3965999999999799</c:v>
                </c:pt>
                <c:pt idx="67">
                  <c:v>4.3966999999999796</c:v>
                </c:pt>
                <c:pt idx="68">
                  <c:v>4.3967999999999803</c:v>
                </c:pt>
                <c:pt idx="69">
                  <c:v>4.39689999999998</c:v>
                </c:pt>
                <c:pt idx="70">
                  <c:v>4.3969999999999798</c:v>
                </c:pt>
                <c:pt idx="71">
                  <c:v>4.3970999999999796</c:v>
                </c:pt>
                <c:pt idx="72">
                  <c:v>4.3971999999999802</c:v>
                </c:pt>
                <c:pt idx="73">
                  <c:v>4.39729999999998</c:v>
                </c:pt>
                <c:pt idx="74">
                  <c:v>4.3973999999999798</c:v>
                </c:pt>
                <c:pt idx="75">
                  <c:v>4.3974999999999804</c:v>
                </c:pt>
                <c:pt idx="76">
                  <c:v>4.3975999999999802</c:v>
                </c:pt>
                <c:pt idx="77">
                  <c:v>4.39769999999998</c:v>
                </c:pt>
                <c:pt idx="78">
                  <c:v>4.3977999999999797</c:v>
                </c:pt>
                <c:pt idx="79">
                  <c:v>4.3978999999999804</c:v>
                </c:pt>
                <c:pt idx="80">
                  <c:v>4.3979999999999801</c:v>
                </c:pt>
                <c:pt idx="81">
                  <c:v>4.3980999999999799</c:v>
                </c:pt>
                <c:pt idx="82">
                  <c:v>4.3981999999999797</c:v>
                </c:pt>
                <c:pt idx="83">
                  <c:v>4.3982999999999803</c:v>
                </c:pt>
                <c:pt idx="84">
                  <c:v>4.3983999999999801</c:v>
                </c:pt>
                <c:pt idx="85">
                  <c:v>4.3984999999999799</c:v>
                </c:pt>
                <c:pt idx="86">
                  <c:v>4.3985999999999796</c:v>
                </c:pt>
                <c:pt idx="87">
                  <c:v>4.3986999999999696</c:v>
                </c:pt>
                <c:pt idx="88">
                  <c:v>4.3987999999999703</c:v>
                </c:pt>
                <c:pt idx="89">
                  <c:v>4.3988999999999701</c:v>
                </c:pt>
                <c:pt idx="90">
                  <c:v>4.3989999999999698</c:v>
                </c:pt>
                <c:pt idx="91">
                  <c:v>4.3990999999999696</c:v>
                </c:pt>
                <c:pt idx="92">
                  <c:v>4.3991999999999702</c:v>
                </c:pt>
                <c:pt idx="93">
                  <c:v>4.39929999999997</c:v>
                </c:pt>
                <c:pt idx="94">
                  <c:v>4.3993999999999698</c:v>
                </c:pt>
                <c:pt idx="95">
                  <c:v>4.3994999999999704</c:v>
                </c:pt>
                <c:pt idx="96">
                  <c:v>4.3995999999999702</c:v>
                </c:pt>
                <c:pt idx="97">
                  <c:v>4.39969999999997</c:v>
                </c:pt>
                <c:pt idx="98">
                  <c:v>4.3997999999999697</c:v>
                </c:pt>
                <c:pt idx="99">
                  <c:v>4.3998999999999704</c:v>
                </c:pt>
                <c:pt idx="100">
                  <c:v>4.3999999999999702</c:v>
                </c:pt>
                <c:pt idx="101">
                  <c:v>4.4000999999999699</c:v>
                </c:pt>
                <c:pt idx="102">
                  <c:v>4.4001999999999697</c:v>
                </c:pt>
                <c:pt idx="103">
                  <c:v>4.4002999999999703</c:v>
                </c:pt>
                <c:pt idx="104">
                  <c:v>4.4003999999999701</c:v>
                </c:pt>
                <c:pt idx="105">
                  <c:v>4.4004999999999699</c:v>
                </c:pt>
                <c:pt idx="106">
                  <c:v>4.4005999999999696</c:v>
                </c:pt>
                <c:pt idx="107">
                  <c:v>4.4006999999999703</c:v>
                </c:pt>
                <c:pt idx="108">
                  <c:v>4.4007999999999701</c:v>
                </c:pt>
                <c:pt idx="109">
                  <c:v>4.4008999999999698</c:v>
                </c:pt>
                <c:pt idx="110">
                  <c:v>4.4009999999999696</c:v>
                </c:pt>
                <c:pt idx="111">
                  <c:v>4.4010999999999703</c:v>
                </c:pt>
                <c:pt idx="112">
                  <c:v>4.40119999999997</c:v>
                </c:pt>
                <c:pt idx="113">
                  <c:v>4.4012999999999698</c:v>
                </c:pt>
                <c:pt idx="114">
                  <c:v>4.4013999999999696</c:v>
                </c:pt>
                <c:pt idx="115">
                  <c:v>4.4014999999999702</c:v>
                </c:pt>
                <c:pt idx="116">
                  <c:v>4.40159999999997</c:v>
                </c:pt>
                <c:pt idx="117">
                  <c:v>4.4016999999999697</c:v>
                </c:pt>
                <c:pt idx="118">
                  <c:v>4.4017999999999704</c:v>
                </c:pt>
                <c:pt idx="119">
                  <c:v>4.4018999999999702</c:v>
                </c:pt>
                <c:pt idx="120">
                  <c:v>4.4019999999999699</c:v>
                </c:pt>
                <c:pt idx="121">
                  <c:v>4.4020999999999697</c:v>
                </c:pt>
                <c:pt idx="122">
                  <c:v>4.4021999999999704</c:v>
                </c:pt>
                <c:pt idx="123">
                  <c:v>4.4022999999999701</c:v>
                </c:pt>
                <c:pt idx="124">
                  <c:v>4.4023999999999699</c:v>
                </c:pt>
                <c:pt idx="125">
                  <c:v>4.4024999999999697</c:v>
                </c:pt>
                <c:pt idx="126">
                  <c:v>4.4025999999999703</c:v>
                </c:pt>
                <c:pt idx="127">
                  <c:v>4.4026999999999701</c:v>
                </c:pt>
                <c:pt idx="128">
                  <c:v>4.4027999999999698</c:v>
                </c:pt>
                <c:pt idx="129">
                  <c:v>4.4028999999999696</c:v>
                </c:pt>
                <c:pt idx="130">
                  <c:v>4.4029999999999596</c:v>
                </c:pt>
                <c:pt idx="131">
                  <c:v>4.4030999999999603</c:v>
                </c:pt>
                <c:pt idx="132">
                  <c:v>4.40319999999996</c:v>
                </c:pt>
                <c:pt idx="133">
                  <c:v>4.4032999999999598</c:v>
                </c:pt>
                <c:pt idx="134">
                  <c:v>4.4033999999999596</c:v>
                </c:pt>
                <c:pt idx="135">
                  <c:v>4.4034999999999602</c:v>
                </c:pt>
                <c:pt idx="136">
                  <c:v>4.40359999999996</c:v>
                </c:pt>
                <c:pt idx="137">
                  <c:v>4.4036999999999598</c:v>
                </c:pt>
                <c:pt idx="138">
                  <c:v>4.4037999999999604</c:v>
                </c:pt>
                <c:pt idx="139">
                  <c:v>4.4038999999999602</c:v>
                </c:pt>
                <c:pt idx="140">
                  <c:v>4.4039999999999599</c:v>
                </c:pt>
                <c:pt idx="141">
                  <c:v>4.4040999999999597</c:v>
                </c:pt>
                <c:pt idx="142">
                  <c:v>4.4041999999999604</c:v>
                </c:pt>
                <c:pt idx="143">
                  <c:v>4.4042999999999601</c:v>
                </c:pt>
                <c:pt idx="144">
                  <c:v>4.4043999999999599</c:v>
                </c:pt>
                <c:pt idx="145">
                  <c:v>4.4044999999999597</c:v>
                </c:pt>
                <c:pt idx="146">
                  <c:v>4.4045999999999603</c:v>
                </c:pt>
                <c:pt idx="147">
                  <c:v>4.4046999999999601</c:v>
                </c:pt>
                <c:pt idx="148">
                  <c:v>4.4047999999999599</c:v>
                </c:pt>
                <c:pt idx="149">
                  <c:v>4.4048999999999596</c:v>
                </c:pt>
                <c:pt idx="150">
                  <c:v>4.4049999999999603</c:v>
                </c:pt>
                <c:pt idx="151">
                  <c:v>4.40509999999996</c:v>
                </c:pt>
                <c:pt idx="152">
                  <c:v>4.4051999999999598</c:v>
                </c:pt>
                <c:pt idx="153">
                  <c:v>4.4052999999999596</c:v>
                </c:pt>
                <c:pt idx="154">
                  <c:v>4.4053999999999602</c:v>
                </c:pt>
                <c:pt idx="155">
                  <c:v>4.40549999999996</c:v>
                </c:pt>
                <c:pt idx="156">
                  <c:v>4.4055999999999598</c:v>
                </c:pt>
                <c:pt idx="157">
                  <c:v>4.4056999999999604</c:v>
                </c:pt>
                <c:pt idx="158">
                  <c:v>4.4057999999999602</c:v>
                </c:pt>
                <c:pt idx="159">
                  <c:v>4.40589999999996</c:v>
                </c:pt>
                <c:pt idx="160">
                  <c:v>4.4059999999999597</c:v>
                </c:pt>
                <c:pt idx="161">
                  <c:v>4.4060999999999604</c:v>
                </c:pt>
                <c:pt idx="162">
                  <c:v>4.4061999999999601</c:v>
                </c:pt>
                <c:pt idx="163">
                  <c:v>4.4062999999999599</c:v>
                </c:pt>
                <c:pt idx="164">
                  <c:v>4.4063999999999597</c:v>
                </c:pt>
                <c:pt idx="165">
                  <c:v>4.4064999999999603</c:v>
                </c:pt>
                <c:pt idx="166">
                  <c:v>4.4065999999999601</c:v>
                </c:pt>
                <c:pt idx="167">
                  <c:v>4.4066999999999599</c:v>
                </c:pt>
                <c:pt idx="168">
                  <c:v>4.4067999999999596</c:v>
                </c:pt>
                <c:pt idx="169">
                  <c:v>4.4068999999999603</c:v>
                </c:pt>
                <c:pt idx="170">
                  <c:v>4.4069999999999601</c:v>
                </c:pt>
                <c:pt idx="171">
                  <c:v>4.4070999999999598</c:v>
                </c:pt>
                <c:pt idx="172">
                  <c:v>4.4071999999999596</c:v>
                </c:pt>
                <c:pt idx="173">
                  <c:v>4.4072999999999496</c:v>
                </c:pt>
                <c:pt idx="174">
                  <c:v>4.4073999999999502</c:v>
                </c:pt>
                <c:pt idx="175">
                  <c:v>4.40749999999995</c:v>
                </c:pt>
                <c:pt idx="176">
                  <c:v>4.4075999999999498</c:v>
                </c:pt>
                <c:pt idx="177">
                  <c:v>4.4076999999999504</c:v>
                </c:pt>
                <c:pt idx="178">
                  <c:v>4.4077999999999502</c:v>
                </c:pt>
                <c:pt idx="179">
                  <c:v>4.40789999999995</c:v>
                </c:pt>
                <c:pt idx="180">
                  <c:v>4.4079999999999497</c:v>
                </c:pt>
                <c:pt idx="181">
                  <c:v>4.4080999999999504</c:v>
                </c:pt>
                <c:pt idx="182">
                  <c:v>4.4081999999999502</c:v>
                </c:pt>
                <c:pt idx="183">
                  <c:v>4.4082999999999499</c:v>
                </c:pt>
                <c:pt idx="184">
                  <c:v>4.4083999999999497</c:v>
                </c:pt>
                <c:pt idx="185">
                  <c:v>4.4084999999999503</c:v>
                </c:pt>
                <c:pt idx="186">
                  <c:v>4.4085999999999501</c:v>
                </c:pt>
                <c:pt idx="187">
                  <c:v>4.4086999999999499</c:v>
                </c:pt>
                <c:pt idx="188">
                  <c:v>4.4087999999999496</c:v>
                </c:pt>
                <c:pt idx="189">
                  <c:v>4.4088999999999503</c:v>
                </c:pt>
                <c:pt idx="190">
                  <c:v>4.4089999999999501</c:v>
                </c:pt>
                <c:pt idx="191">
                  <c:v>4.4090999999999498</c:v>
                </c:pt>
                <c:pt idx="192">
                  <c:v>4.4091999999999496</c:v>
                </c:pt>
                <c:pt idx="193">
                  <c:v>4.4092999999999503</c:v>
                </c:pt>
                <c:pt idx="194">
                  <c:v>4.40939999999995</c:v>
                </c:pt>
                <c:pt idx="195">
                  <c:v>4.4094999999999498</c:v>
                </c:pt>
                <c:pt idx="196">
                  <c:v>4.4095999999999496</c:v>
                </c:pt>
                <c:pt idx="197">
                  <c:v>4.4096999999999502</c:v>
                </c:pt>
                <c:pt idx="198">
                  <c:v>4.40979999999995</c:v>
                </c:pt>
                <c:pt idx="199">
                  <c:v>4.4098999999999497</c:v>
                </c:pt>
                <c:pt idx="200">
                  <c:v>4.41</c:v>
                </c:pt>
              </c:numCache>
            </c:numRef>
          </c:xVal>
          <c:yVal>
            <c:numRef>
              <c:f>'[1]Step 1.6'!$B$3:$B$203</c:f>
              <c:numCache>
                <c:formatCode>General</c:formatCode>
                <c:ptCount val="201"/>
                <c:pt idx="0">
                  <c:v>4.9402920000000003</c:v>
                </c:pt>
                <c:pt idx="1">
                  <c:v>4.9398780000000002</c:v>
                </c:pt>
                <c:pt idx="2">
                  <c:v>4.939457</c:v>
                </c:pt>
                <c:pt idx="3">
                  <c:v>4.9390340000000004</c:v>
                </c:pt>
                <c:pt idx="4">
                  <c:v>4.9386060000000001</c:v>
                </c:pt>
                <c:pt idx="5">
                  <c:v>4.9381740000000001</c:v>
                </c:pt>
                <c:pt idx="6">
                  <c:v>4.9377370000000003</c:v>
                </c:pt>
                <c:pt idx="7">
                  <c:v>4.9372959999999999</c:v>
                </c:pt>
                <c:pt idx="8">
                  <c:v>4.9368499999999997</c:v>
                </c:pt>
                <c:pt idx="9">
                  <c:v>4.9363989999999998</c:v>
                </c:pt>
                <c:pt idx="10">
                  <c:v>4.9359419999999998</c:v>
                </c:pt>
                <c:pt idx="11">
                  <c:v>4.9354810000000002</c:v>
                </c:pt>
                <c:pt idx="12">
                  <c:v>4.9350139999999998</c:v>
                </c:pt>
                <c:pt idx="13">
                  <c:v>4.9345420000000004</c:v>
                </c:pt>
                <c:pt idx="14">
                  <c:v>4.9340640000000002</c:v>
                </c:pt>
                <c:pt idx="15">
                  <c:v>4.9335810000000002</c:v>
                </c:pt>
                <c:pt idx="16">
                  <c:v>4.9330920000000003</c:v>
                </c:pt>
                <c:pt idx="17">
                  <c:v>4.9325970000000003</c:v>
                </c:pt>
                <c:pt idx="18">
                  <c:v>4.9320959999999996</c:v>
                </c:pt>
                <c:pt idx="19">
                  <c:v>4.9315889999999998</c:v>
                </c:pt>
                <c:pt idx="20">
                  <c:v>4.931076</c:v>
                </c:pt>
                <c:pt idx="21">
                  <c:v>4.9305560000000002</c:v>
                </c:pt>
                <c:pt idx="22">
                  <c:v>4.9300290000000002</c:v>
                </c:pt>
                <c:pt idx="23">
                  <c:v>4.9294960000000003</c:v>
                </c:pt>
                <c:pt idx="24">
                  <c:v>4.9289560000000003</c:v>
                </c:pt>
                <c:pt idx="25">
                  <c:v>4.9284090000000003</c:v>
                </c:pt>
                <c:pt idx="26">
                  <c:v>4.9278550000000001</c:v>
                </c:pt>
                <c:pt idx="27">
                  <c:v>4.9272929999999997</c:v>
                </c:pt>
                <c:pt idx="28">
                  <c:v>4.926723</c:v>
                </c:pt>
                <c:pt idx="29">
                  <c:v>4.9261460000000001</c:v>
                </c:pt>
                <c:pt idx="30">
                  <c:v>4.9255599999999999</c:v>
                </c:pt>
                <c:pt idx="31">
                  <c:v>4.9249669999999997</c:v>
                </c:pt>
                <c:pt idx="32">
                  <c:v>4.9243649999999999</c:v>
                </c:pt>
                <c:pt idx="33">
                  <c:v>4.9237539999999997</c:v>
                </c:pt>
                <c:pt idx="34">
                  <c:v>4.9231340000000001</c:v>
                </c:pt>
                <c:pt idx="35">
                  <c:v>4.9225050000000001</c:v>
                </c:pt>
                <c:pt idx="36">
                  <c:v>4.9218659999999996</c:v>
                </c:pt>
                <c:pt idx="37">
                  <c:v>4.9212179999999996</c:v>
                </c:pt>
                <c:pt idx="38">
                  <c:v>4.92056</c:v>
                </c:pt>
                <c:pt idx="39">
                  <c:v>4.9198909999999998</c:v>
                </c:pt>
                <c:pt idx="40">
                  <c:v>4.9192119999999999</c:v>
                </c:pt>
                <c:pt idx="41">
                  <c:v>4.9185210000000001</c:v>
                </c:pt>
                <c:pt idx="42">
                  <c:v>4.9178199999999999</c:v>
                </c:pt>
                <c:pt idx="43">
                  <c:v>4.9171069999999997</c:v>
                </c:pt>
                <c:pt idx="44">
                  <c:v>4.9163810000000003</c:v>
                </c:pt>
                <c:pt idx="45">
                  <c:v>4.9156440000000003</c:v>
                </c:pt>
                <c:pt idx="46">
                  <c:v>4.9148930000000002</c:v>
                </c:pt>
                <c:pt idx="47">
                  <c:v>4.914129</c:v>
                </c:pt>
                <c:pt idx="48">
                  <c:v>4.9133519999999997</c:v>
                </c:pt>
                <c:pt idx="49">
                  <c:v>4.91256</c:v>
                </c:pt>
                <c:pt idx="50">
                  <c:v>4.911753</c:v>
                </c:pt>
                <c:pt idx="51">
                  <c:v>4.9109309999999997</c:v>
                </c:pt>
                <c:pt idx="52">
                  <c:v>4.9100929999999998</c:v>
                </c:pt>
                <c:pt idx="53">
                  <c:v>4.9092390000000004</c:v>
                </c:pt>
                <c:pt idx="54">
                  <c:v>4.9083680000000003</c:v>
                </c:pt>
                <c:pt idx="55">
                  <c:v>4.9074790000000004</c:v>
                </c:pt>
                <c:pt idx="56">
                  <c:v>4.9065719999999997</c:v>
                </c:pt>
                <c:pt idx="57">
                  <c:v>4.9056449999999998</c:v>
                </c:pt>
                <c:pt idx="58">
                  <c:v>4.9046989999999999</c:v>
                </c:pt>
                <c:pt idx="59">
                  <c:v>4.9037309999999996</c:v>
                </c:pt>
                <c:pt idx="60">
                  <c:v>4.9027419999999999</c:v>
                </c:pt>
                <c:pt idx="61">
                  <c:v>4.9017309999999998</c:v>
                </c:pt>
                <c:pt idx="62">
                  <c:v>4.9006959999999999</c:v>
                </c:pt>
                <c:pt idx="63">
                  <c:v>4.899635</c:v>
                </c:pt>
                <c:pt idx="64">
                  <c:v>4.8985500000000002</c:v>
                </c:pt>
                <c:pt idx="65">
                  <c:v>4.8974359999999999</c:v>
                </c:pt>
                <c:pt idx="66">
                  <c:v>4.8962950000000003</c:v>
                </c:pt>
                <c:pt idx="67">
                  <c:v>4.8951229999999999</c:v>
                </c:pt>
                <c:pt idx="68">
                  <c:v>4.8939190000000004</c:v>
                </c:pt>
                <c:pt idx="69">
                  <c:v>4.8926829999999999</c:v>
                </c:pt>
                <c:pt idx="70">
                  <c:v>4.8914109999999997</c:v>
                </c:pt>
                <c:pt idx="71">
                  <c:v>4.8901029999999999</c:v>
                </c:pt>
                <c:pt idx="72">
                  <c:v>4.8887549999999997</c:v>
                </c:pt>
                <c:pt idx="73">
                  <c:v>4.8873660000000001</c:v>
                </c:pt>
                <c:pt idx="74">
                  <c:v>4.8859320000000004</c:v>
                </c:pt>
                <c:pt idx="75">
                  <c:v>4.8844519999999996</c:v>
                </c:pt>
                <c:pt idx="76">
                  <c:v>4.8829219999999998</c:v>
                </c:pt>
                <c:pt idx="77">
                  <c:v>4.8813380000000004</c:v>
                </c:pt>
                <c:pt idx="78">
                  <c:v>4.8796980000000003</c:v>
                </c:pt>
                <c:pt idx="79">
                  <c:v>4.8779960000000004</c:v>
                </c:pt>
                <c:pt idx="80">
                  <c:v>4.8762280000000002</c:v>
                </c:pt>
                <c:pt idx="81">
                  <c:v>4.87439</c:v>
                </c:pt>
                <c:pt idx="82">
                  <c:v>4.8724749999999997</c:v>
                </c:pt>
                <c:pt idx="83">
                  <c:v>4.870476</c:v>
                </c:pt>
                <c:pt idx="84">
                  <c:v>4.8683870000000002</c:v>
                </c:pt>
                <c:pt idx="85">
                  <c:v>4.8661989999999999</c:v>
                </c:pt>
                <c:pt idx="86">
                  <c:v>4.8639020000000004</c:v>
                </c:pt>
                <c:pt idx="87">
                  <c:v>4.8614860000000002</c:v>
                </c:pt>
                <c:pt idx="88">
                  <c:v>4.8589370000000001</c:v>
                </c:pt>
                <c:pt idx="89">
                  <c:v>4.8562409999999998</c:v>
                </c:pt>
                <c:pt idx="90">
                  <c:v>4.8533790000000003</c:v>
                </c:pt>
                <c:pt idx="91">
                  <c:v>4.8503309999999997</c:v>
                </c:pt>
                <c:pt idx="92">
                  <c:v>4.8470719999999998</c:v>
                </c:pt>
                <c:pt idx="93">
                  <c:v>4.8435699999999997</c:v>
                </c:pt>
                <c:pt idx="94">
                  <c:v>4.8397870000000003</c:v>
                </c:pt>
                <c:pt idx="95">
                  <c:v>4.8356760000000003</c:v>
                </c:pt>
                <c:pt idx="96">
                  <c:v>4.8311760000000001</c:v>
                </c:pt>
                <c:pt idx="97">
                  <c:v>4.8262049999999999</c:v>
                </c:pt>
                <c:pt idx="98">
                  <c:v>4.8206579999999999</c:v>
                </c:pt>
                <c:pt idx="99">
                  <c:v>4.8143859999999998</c:v>
                </c:pt>
                <c:pt idx="100">
                  <c:v>4.8071780000000004</c:v>
                </c:pt>
                <c:pt idx="101">
                  <c:v>4.7987099999999998</c:v>
                </c:pt>
                <c:pt idx="102">
                  <c:v>4.7884669999999998</c:v>
                </c:pt>
                <c:pt idx="103">
                  <c:v>4.7755390000000002</c:v>
                </c:pt>
                <c:pt idx="104">
                  <c:v>4.7581129999999998</c:v>
                </c:pt>
                <c:pt idx="105">
                  <c:v>4.7317819999999999</c:v>
                </c:pt>
                <c:pt idx="106">
                  <c:v>4.6752760000000002</c:v>
                </c:pt>
                <c:pt idx="107">
                  <c:v>4.4380839999999999</c:v>
                </c:pt>
                <c:pt idx="108">
                  <c:v>4.0462619999999996</c:v>
                </c:pt>
                <c:pt idx="109">
                  <c:v>3.6519940000000002</c:v>
                </c:pt>
                <c:pt idx="110">
                  <c:v>3.25665</c:v>
                </c:pt>
                <c:pt idx="111">
                  <c:v>2.860188</c:v>
                </c:pt>
                <c:pt idx="112">
                  <c:v>2.462609</c:v>
                </c:pt>
                <c:pt idx="113">
                  <c:v>2.0639090000000002</c:v>
                </c:pt>
                <c:pt idx="114">
                  <c:v>1.664096</c:v>
                </c:pt>
                <c:pt idx="115">
                  <c:v>1.2631520000000001</c:v>
                </c:pt>
                <c:pt idx="116">
                  <c:v>0.86107409999999995</c:v>
                </c:pt>
                <c:pt idx="117">
                  <c:v>0.4578757</c:v>
                </c:pt>
                <c:pt idx="118">
                  <c:v>5.3541610000000003E-2</c:v>
                </c:pt>
                <c:pt idx="119">
                  <c:v>-0.351937</c:v>
                </c:pt>
                <c:pt idx="120">
                  <c:v>-0.7585442</c:v>
                </c:pt>
                <c:pt idx="121">
                  <c:v>-1.166309</c:v>
                </c:pt>
                <c:pt idx="122">
                  <c:v>-1.5752120000000001</c:v>
                </c:pt>
                <c:pt idx="123">
                  <c:v>-1.9852620000000001</c:v>
                </c:pt>
                <c:pt idx="124">
                  <c:v>-2.3964660000000002</c:v>
                </c:pt>
                <c:pt idx="125">
                  <c:v>-2.808103</c:v>
                </c:pt>
                <c:pt idx="126">
                  <c:v>-3.0818370000000002</c:v>
                </c:pt>
                <c:pt idx="127">
                  <c:v>-3.1474709999999999</c:v>
                </c:pt>
                <c:pt idx="128">
                  <c:v>-3.1806049999999999</c:v>
                </c:pt>
                <c:pt idx="129">
                  <c:v>-3.2034129999999998</c:v>
                </c:pt>
                <c:pt idx="130">
                  <c:v>-3.2199260000000001</c:v>
                </c:pt>
                <c:pt idx="131">
                  <c:v>-3.2339039999999999</c:v>
                </c:pt>
                <c:pt idx="132">
                  <c:v>-3.2462620000000002</c:v>
                </c:pt>
                <c:pt idx="133">
                  <c:v>-3.2572869999999998</c:v>
                </c:pt>
                <c:pt idx="134">
                  <c:v>-3.2673000000000001</c:v>
                </c:pt>
                <c:pt idx="135">
                  <c:v>-3.2765309999999999</c:v>
                </c:pt>
                <c:pt idx="136">
                  <c:v>-3.2851400000000002</c:v>
                </c:pt>
                <c:pt idx="137">
                  <c:v>-3.2932399999999999</c:v>
                </c:pt>
                <c:pt idx="138">
                  <c:v>-3.300916</c:v>
                </c:pt>
                <c:pt idx="139">
                  <c:v>-3.308233</c:v>
                </c:pt>
                <c:pt idx="140">
                  <c:v>-3.3152430000000002</c:v>
                </c:pt>
                <c:pt idx="141">
                  <c:v>-3.3219850000000002</c:v>
                </c:pt>
                <c:pt idx="142">
                  <c:v>-3.3284940000000001</c:v>
                </c:pt>
                <c:pt idx="143">
                  <c:v>-3.3347950000000002</c:v>
                </c:pt>
                <c:pt idx="144">
                  <c:v>-3.340913</c:v>
                </c:pt>
                <c:pt idx="145">
                  <c:v>-3.3468640000000001</c:v>
                </c:pt>
                <c:pt idx="146">
                  <c:v>-3.352665</c:v>
                </c:pt>
                <c:pt idx="147">
                  <c:v>-3.3583310000000002</c:v>
                </c:pt>
                <c:pt idx="148">
                  <c:v>-3.3638720000000002</c:v>
                </c:pt>
                <c:pt idx="149">
                  <c:v>-3.3692989999999998</c:v>
                </c:pt>
                <c:pt idx="150">
                  <c:v>-3.3746209999999999</c:v>
                </c:pt>
                <c:pt idx="151">
                  <c:v>-3.3798460000000001</c:v>
                </c:pt>
                <c:pt idx="152">
                  <c:v>-3.3849800000000001</c:v>
                </c:pt>
                <c:pt idx="153">
                  <c:v>-3.390031</c:v>
                </c:pt>
                <c:pt idx="154">
                  <c:v>-3.3950019999999999</c:v>
                </c:pt>
                <c:pt idx="155">
                  <c:v>-3.3999000000000001</c:v>
                </c:pt>
                <c:pt idx="156">
                  <c:v>-3.4047290000000001</c:v>
                </c:pt>
                <c:pt idx="157">
                  <c:v>-3.4094920000000002</c:v>
                </c:pt>
                <c:pt idx="158">
                  <c:v>-3.4141940000000002</c:v>
                </c:pt>
                <c:pt idx="159">
                  <c:v>-3.4188369999999999</c:v>
                </c:pt>
                <c:pt idx="160">
                  <c:v>-3.4234239999999998</c:v>
                </c:pt>
                <c:pt idx="161">
                  <c:v>-3.427959</c:v>
                </c:pt>
                <c:pt idx="162">
                  <c:v>-3.4324439999999998</c:v>
                </c:pt>
                <c:pt idx="163">
                  <c:v>-3.4368810000000001</c:v>
                </c:pt>
                <c:pt idx="164">
                  <c:v>-3.4412720000000001</c:v>
                </c:pt>
                <c:pt idx="165">
                  <c:v>-3.4456190000000002</c:v>
                </c:pt>
                <c:pt idx="166">
                  <c:v>-3.4499240000000002</c:v>
                </c:pt>
                <c:pt idx="167">
                  <c:v>-3.454189</c:v>
                </c:pt>
                <c:pt idx="168">
                  <c:v>-3.458415</c:v>
                </c:pt>
                <c:pt idx="169">
                  <c:v>-3.4626039999999998</c:v>
                </c:pt>
                <c:pt idx="170">
                  <c:v>-3.4667569999999999</c:v>
                </c:pt>
                <c:pt idx="171">
                  <c:v>-3.4708749999999999</c:v>
                </c:pt>
                <c:pt idx="172">
                  <c:v>-3.4749599999999998</c:v>
                </c:pt>
                <c:pt idx="173">
                  <c:v>-3.479012</c:v>
                </c:pt>
                <c:pt idx="174">
                  <c:v>-3.4830329999999998</c:v>
                </c:pt>
                <c:pt idx="175">
                  <c:v>-3.4870239999999999</c:v>
                </c:pt>
                <c:pt idx="176">
                  <c:v>-3.4909849999999998</c:v>
                </c:pt>
                <c:pt idx="177">
                  <c:v>-3.4949180000000002</c:v>
                </c:pt>
                <c:pt idx="178">
                  <c:v>-3.4988229999999998</c:v>
                </c:pt>
                <c:pt idx="179">
                  <c:v>-3.5027010000000001</c:v>
                </c:pt>
                <c:pt idx="180">
                  <c:v>-3.5065520000000001</c:v>
                </c:pt>
                <c:pt idx="181">
                  <c:v>-3.5103780000000002</c:v>
                </c:pt>
                <c:pt idx="182">
                  <c:v>-3.5141789999999999</c:v>
                </c:pt>
                <c:pt idx="183">
                  <c:v>-3.5179559999999999</c:v>
                </c:pt>
                <c:pt idx="184">
                  <c:v>-3.5217079999999998</c:v>
                </c:pt>
                <c:pt idx="185">
                  <c:v>-3.5254379999999998</c:v>
                </c:pt>
                <c:pt idx="186">
                  <c:v>-3.5291459999999999</c:v>
                </c:pt>
                <c:pt idx="187">
                  <c:v>-3.5328309999999998</c:v>
                </c:pt>
                <c:pt idx="188">
                  <c:v>-3.5364939999999998</c:v>
                </c:pt>
                <c:pt idx="189">
                  <c:v>-3.5401359999999999</c:v>
                </c:pt>
                <c:pt idx="190">
                  <c:v>-3.543758</c:v>
                </c:pt>
                <c:pt idx="191">
                  <c:v>-3.5473590000000002</c:v>
                </c:pt>
                <c:pt idx="192">
                  <c:v>-3.5509400000000002</c:v>
                </c:pt>
                <c:pt idx="193">
                  <c:v>-3.5545019999999998</c:v>
                </c:pt>
                <c:pt idx="194">
                  <c:v>-3.5580440000000002</c:v>
                </c:pt>
                <c:pt idx="195">
                  <c:v>-3.5615679999999998</c:v>
                </c:pt>
                <c:pt idx="196">
                  <c:v>-3.5650729999999999</c:v>
                </c:pt>
                <c:pt idx="197">
                  <c:v>-3.5685609999999999</c:v>
                </c:pt>
                <c:pt idx="198">
                  <c:v>-3.5720299999999998</c:v>
                </c:pt>
                <c:pt idx="199">
                  <c:v>-3.575482</c:v>
                </c:pt>
                <c:pt idx="200">
                  <c:v>-3.578916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6-4C58-84D3-5A8F2EEE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338256"/>
        <c:axId val="1289337840"/>
      </c:scatterChart>
      <c:valAx>
        <c:axId val="128933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37840"/>
        <c:crosses val="autoZero"/>
        <c:crossBetween val="midCat"/>
      </c:valAx>
      <c:valAx>
        <c:axId val="12893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3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Magnitude of 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1.7'!$A$3:$A$407</c:f>
              <c:numCache>
                <c:formatCode>0.00E+00</c:formatCode>
                <c:ptCount val="405"/>
                <c:pt idx="0">
                  <c:v>100</c:v>
                </c:pt>
                <c:pt idx="1">
                  <c:v>102.305972984251</c:v>
                </c:pt>
                <c:pt idx="2">
                  <c:v>104.665121082543</c:v>
                </c:pt>
                <c:pt idx="3">
                  <c:v>107.07867049863999</c:v>
                </c:pt>
                <c:pt idx="4">
                  <c:v>109.54787571223299</c:v>
                </c:pt>
                <c:pt idx="5">
                  <c:v>112.074020130978</c:v>
                </c:pt>
                <c:pt idx="6">
                  <c:v>114.65841675756199</c:v>
                </c:pt>
                <c:pt idx="7">
                  <c:v>117.302408872161</c:v>
                </c:pt>
                <c:pt idx="8">
                  <c:v>120.00737073062901</c:v>
                </c:pt>
                <c:pt idx="9">
                  <c:v>122.774708278787</c:v>
                </c:pt>
                <c:pt idx="10">
                  <c:v>125.605859883189</c:v>
                </c:pt>
                <c:pt idx="11">
                  <c:v>128.502297078731</c:v>
                </c:pt>
                <c:pt idx="12">
                  <c:v>131.465525333508</c:v>
                </c:pt>
                <c:pt idx="13">
                  <c:v>134.497084831302</c:v>
                </c:pt>
                <c:pt idx="14">
                  <c:v>137.59855127211699</c:v>
                </c:pt>
                <c:pt idx="15">
                  <c:v>140.771536691173</c:v>
                </c:pt>
                <c:pt idx="16">
                  <c:v>144.01769029678599</c:v>
                </c:pt>
                <c:pt idx="17">
                  <c:v>147.33869932757199</c:v>
                </c:pt>
                <c:pt idx="18">
                  <c:v>150.73628992941201</c:v>
                </c:pt>
                <c:pt idx="19">
                  <c:v>154.21222805264699</c:v>
                </c:pt>
                <c:pt idx="20">
                  <c:v>157.76832036995199</c:v>
                </c:pt>
                <c:pt idx="21">
                  <c:v>161.40641521538899</c:v>
                </c:pt>
                <c:pt idx="22">
                  <c:v>165.12840354510399</c:v>
                </c:pt>
                <c:pt idx="23">
                  <c:v>168.93621992017901</c:v>
                </c:pt>
                <c:pt idx="24">
                  <c:v>172.831843512153</c:v>
                </c:pt>
                <c:pt idx="25">
                  <c:v>176.817299131726</c:v>
                </c:pt>
                <c:pt idx="26">
                  <c:v>180.894658281185</c:v>
                </c:pt>
                <c:pt idx="27">
                  <c:v>185.06604023110299</c:v>
                </c:pt>
                <c:pt idx="28">
                  <c:v>189.333613121855</c:v>
                </c:pt>
                <c:pt idx="29">
                  <c:v>193.69959509055099</c:v>
                </c:pt>
                <c:pt idx="30">
                  <c:v>198.166255423942</c:v>
                </c:pt>
                <c:pt idx="31">
                  <c:v>202.73591573792001</c:v>
                </c:pt>
                <c:pt idx="32">
                  <c:v>207.41095118421001</c:v>
                </c:pt>
                <c:pt idx="33">
                  <c:v>212.19379168489499</c:v>
                </c:pt>
                <c:pt idx="34">
                  <c:v>217.086923195407</c:v>
                </c:pt>
                <c:pt idx="35">
                  <c:v>222.092888996634</c:v>
                </c:pt>
                <c:pt idx="36">
                  <c:v>227.21429101683901</c:v>
                </c:pt>
                <c:pt idx="37">
                  <c:v>232.45379118404401</c:v>
                </c:pt>
                <c:pt idx="38">
                  <c:v>237.81411280961501</c:v>
                </c:pt>
                <c:pt idx="39">
                  <c:v>243.29804200374099</c:v>
                </c:pt>
                <c:pt idx="40">
                  <c:v>248.90842912355799</c:v>
                </c:pt>
                <c:pt idx="41">
                  <c:v>254.64819025467099</c:v>
                </c:pt>
                <c:pt idx="42">
                  <c:v>260.52030872682701</c:v>
                </c:pt>
                <c:pt idx="43">
                  <c:v>266.52783666455502</c:v>
                </c:pt>
                <c:pt idx="44">
                  <c:v>272.67389657354801</c:v>
                </c:pt>
                <c:pt idx="45">
                  <c:v>278.961682963638</c:v>
                </c:pt>
                <c:pt idx="46">
                  <c:v>285.39446400919098</c:v>
                </c:pt>
                <c:pt idx="47">
                  <c:v>291.97558324778998</c:v>
                </c:pt>
                <c:pt idx="48">
                  <c:v>298.70846131809299</c:v>
                </c:pt>
                <c:pt idx="49">
                  <c:v>305.59659773776002</c:v>
                </c:pt>
                <c:pt idx="50">
                  <c:v>312.64357272238198</c:v>
                </c:pt>
                <c:pt idx="51">
                  <c:v>319.853049046357</c:v>
                </c:pt>
                <c:pt idx="52">
                  <c:v>327.22877394666898</c:v>
                </c:pt>
                <c:pt idx="53">
                  <c:v>334.77458107057402</c:v>
                </c:pt>
                <c:pt idx="54">
                  <c:v>342.494392468201</c:v>
                </c:pt>
                <c:pt idx="55">
                  <c:v>350.39222063109099</c:v>
                </c:pt>
                <c:pt idx="56">
                  <c:v>358.47217057776101</c:v>
                </c:pt>
                <c:pt idx="57">
                  <c:v>366.73844198734201</c:v>
                </c:pt>
                <c:pt idx="58">
                  <c:v>375.19533138243298</c:v>
                </c:pt>
                <c:pt idx="59">
                  <c:v>383.84723436228199</c:v>
                </c:pt>
                <c:pt idx="60">
                  <c:v>392.69864788746997</c:v>
                </c:pt>
                <c:pt idx="61">
                  <c:v>401.75417261727398</c:v>
                </c:pt>
                <c:pt idx="62">
                  <c:v>411.01851530092898</c:v>
                </c:pt>
                <c:pt idx="63">
                  <c:v>420.49649122403702</c:v>
                </c:pt>
                <c:pt idx="64">
                  <c:v>430.19302671138598</c:v>
                </c:pt>
                <c:pt idx="65">
                  <c:v>440.11316168748198</c:v>
                </c:pt>
                <c:pt idx="66">
                  <c:v>450.26205229612702</c:v>
                </c:pt>
                <c:pt idx="67">
                  <c:v>460.64497358041001</c:v>
                </c:pt>
                <c:pt idx="68">
                  <c:v>471.267322224483</c:v>
                </c:pt>
                <c:pt idx="69">
                  <c:v>482.13461935858197</c:v>
                </c:pt>
                <c:pt idx="70">
                  <c:v>493.25251342871201</c:v>
                </c:pt>
                <c:pt idx="71">
                  <c:v>504.62678313251598</c:v>
                </c:pt>
                <c:pt idx="72">
                  <c:v>516.263340422846</c:v>
                </c:pt>
                <c:pt idx="73">
                  <c:v>528.16823358058798</c:v>
                </c:pt>
                <c:pt idx="74">
                  <c:v>540.34765035835198</c:v>
                </c:pt>
                <c:pt idx="75">
                  <c:v>552.80792119664898</c:v>
                </c:pt>
                <c:pt idx="76">
                  <c:v>565.55552251424297</c:v>
                </c:pt>
                <c:pt idx="77">
                  <c:v>578.59708007435995</c:v>
                </c:pt>
                <c:pt idx="78">
                  <c:v>591.93937242853895</c:v>
                </c:pt>
                <c:pt idx="79">
                  <c:v>605.58933443988599</c:v>
                </c:pt>
                <c:pt idx="80">
                  <c:v>619.554060887574</c:v>
                </c:pt>
                <c:pt idx="81">
                  <c:v>633.84081015446998</c:v>
                </c:pt>
                <c:pt idx="82">
                  <c:v>648.45700799978897</c:v>
                </c:pt>
                <c:pt idx="83">
                  <c:v>663.41025141874604</c:v>
                </c:pt>
                <c:pt idx="84">
                  <c:v>678.70831259121303</c:v>
                </c:pt>
                <c:pt idx="85">
                  <c:v>694.35914292143104</c:v>
                </c:pt>
                <c:pt idx="86">
                  <c:v>710.37087717087502</c:v>
                </c:pt>
                <c:pt idx="87">
                  <c:v>726.75183768642103</c:v>
                </c:pt>
                <c:pt idx="88">
                  <c:v>743.51053872601699</c:v>
                </c:pt>
                <c:pt idx="89">
                  <c:v>760.655690884097</c:v>
                </c:pt>
                <c:pt idx="90">
                  <c:v>778.19620561905106</c:v>
                </c:pt>
                <c:pt idx="91">
                  <c:v>796.14119988509105</c:v>
                </c:pt>
                <c:pt idx="92">
                  <c:v>814.50000087093201</c:v>
                </c:pt>
                <c:pt idx="93">
                  <c:v>833.28215084773899</c:v>
                </c:pt>
                <c:pt idx="94">
                  <c:v>852.49741212887204</c:v>
                </c:pt>
                <c:pt idx="95">
                  <c:v>872.15577214400196</c:v>
                </c:pt>
                <c:pt idx="96">
                  <c:v>892.26744863022702</c:v>
                </c:pt>
                <c:pt idx="97">
                  <c:v>912.84289494290397</c:v>
                </c:pt>
                <c:pt idx="98">
                  <c:v>933.89280548894101</c:v>
                </c:pt>
                <c:pt idx="99">
                  <c:v>955.42812128537901</c:v>
                </c:pt>
                <c:pt idx="100">
                  <c:v>977.46003564615501</c:v>
                </c:pt>
                <c:pt idx="101">
                  <c:v>1000</c:v>
                </c:pt>
                <c:pt idx="102">
                  <c:v>1023.05972984251</c:v>
                </c:pt>
                <c:pt idx="103">
                  <c:v>1046.6512108254301</c:v>
                </c:pt>
                <c:pt idx="104">
                  <c:v>1070.7867049864001</c:v>
                </c:pt>
                <c:pt idx="105">
                  <c:v>1095.4787571223401</c:v>
                </c:pt>
                <c:pt idx="106">
                  <c:v>1120.7402013097801</c:v>
                </c:pt>
                <c:pt idx="107">
                  <c:v>1146.5841675756301</c:v>
                </c:pt>
                <c:pt idx="108">
                  <c:v>1173.02408872162</c:v>
                </c:pt>
                <c:pt idx="109">
                  <c:v>1200.0737073062901</c:v>
                </c:pt>
                <c:pt idx="110">
                  <c:v>1227.7470827878701</c:v>
                </c:pt>
                <c:pt idx="111">
                  <c:v>1256.0585988318901</c:v>
                </c:pt>
                <c:pt idx="112">
                  <c:v>1285.02297078731</c:v>
                </c:pt>
                <c:pt idx="113">
                  <c:v>1314.65525333509</c:v>
                </c:pt>
                <c:pt idx="114">
                  <c:v>1344.97084831303</c:v>
                </c:pt>
                <c:pt idx="115">
                  <c:v>1375.9855127211799</c:v>
                </c:pt>
                <c:pt idx="116">
                  <c:v>1407.7153669117299</c:v>
                </c:pt>
                <c:pt idx="117">
                  <c:v>1440.1769029678701</c:v>
                </c:pt>
                <c:pt idx="118">
                  <c:v>1473.38699327573</c:v>
                </c:pt>
                <c:pt idx="119">
                  <c:v>1507.3628992941301</c:v>
                </c:pt>
                <c:pt idx="120">
                  <c:v>1542.1222805264699</c:v>
                </c:pt>
                <c:pt idx="121">
                  <c:v>1577.6832036995299</c:v>
                </c:pt>
                <c:pt idx="122">
                  <c:v>1614.0641521539001</c:v>
                </c:pt>
                <c:pt idx="123">
                  <c:v>1651.2840354510499</c:v>
                </c:pt>
                <c:pt idx="124">
                  <c:v>1689.3621992018</c:v>
                </c:pt>
                <c:pt idx="125">
                  <c:v>1728.31843512154</c:v>
                </c:pt>
                <c:pt idx="126">
                  <c:v>1768.1729913172701</c:v>
                </c:pt>
                <c:pt idx="127">
                  <c:v>1808.94658281186</c:v>
                </c:pt>
                <c:pt idx="128">
                  <c:v>1850.6604023110301</c:v>
                </c:pt>
                <c:pt idx="129">
                  <c:v>1893.33613121855</c:v>
                </c:pt>
                <c:pt idx="130">
                  <c:v>1936.99595090551</c:v>
                </c:pt>
                <c:pt idx="131">
                  <c:v>1981.6625542394299</c:v>
                </c:pt>
                <c:pt idx="132">
                  <c:v>2027.3591573792</c:v>
                </c:pt>
                <c:pt idx="133">
                  <c:v>2074.1095118420999</c:v>
                </c:pt>
                <c:pt idx="134">
                  <c:v>2121.93791684896</c:v>
                </c:pt>
                <c:pt idx="135">
                  <c:v>2170.8692319540701</c:v>
                </c:pt>
                <c:pt idx="136">
                  <c:v>2220.9288899663502</c:v>
                </c:pt>
                <c:pt idx="137">
                  <c:v>2272.1429101683898</c:v>
                </c:pt>
                <c:pt idx="138">
                  <c:v>2324.5379118404499</c:v>
                </c:pt>
                <c:pt idx="139">
                  <c:v>2378.1411280961602</c:v>
                </c:pt>
                <c:pt idx="140">
                  <c:v>2432.9804200374201</c:v>
                </c:pt>
                <c:pt idx="141">
                  <c:v>2489.0842912355902</c:v>
                </c:pt>
                <c:pt idx="142">
                  <c:v>2546.48190254672</c:v>
                </c:pt>
                <c:pt idx="143">
                  <c:v>2605.2030872682799</c:v>
                </c:pt>
                <c:pt idx="144">
                  <c:v>2665.2783666455598</c:v>
                </c:pt>
                <c:pt idx="145">
                  <c:v>2726.7389657354902</c:v>
                </c:pt>
                <c:pt idx="146">
                  <c:v>2789.6168296363899</c:v>
                </c:pt>
                <c:pt idx="147">
                  <c:v>2853.9446400919201</c:v>
                </c:pt>
                <c:pt idx="148">
                  <c:v>2919.7558324779102</c:v>
                </c:pt>
                <c:pt idx="149">
                  <c:v>2987.0846131809399</c:v>
                </c:pt>
                <c:pt idx="150">
                  <c:v>3055.9659773776102</c:v>
                </c:pt>
                <c:pt idx="151">
                  <c:v>3126.4357272238299</c:v>
                </c:pt>
                <c:pt idx="152">
                  <c:v>3198.53049046358</c:v>
                </c:pt>
                <c:pt idx="153">
                  <c:v>3272.2877394666998</c:v>
                </c:pt>
                <c:pt idx="154">
                  <c:v>3347.74581070575</c:v>
                </c:pt>
                <c:pt idx="155">
                  <c:v>3424.9439246820202</c:v>
                </c:pt>
                <c:pt idx="156">
                  <c:v>3503.9222063109301</c:v>
                </c:pt>
                <c:pt idx="157">
                  <c:v>3584.7217057776202</c:v>
                </c:pt>
                <c:pt idx="158">
                  <c:v>3667.38441987343</c:v>
                </c:pt>
                <c:pt idx="159">
                  <c:v>3751.9533138243401</c:v>
                </c:pt>
                <c:pt idx="160">
                  <c:v>3838.4723436228301</c:v>
                </c:pt>
                <c:pt idx="161">
                  <c:v>3926.98647887472</c:v>
                </c:pt>
                <c:pt idx="162">
                  <c:v>4017.5417261727498</c:v>
                </c:pt>
                <c:pt idx="163">
                  <c:v>4110.1851530092999</c:v>
                </c:pt>
                <c:pt idx="164">
                  <c:v>4204.9649122403798</c:v>
                </c:pt>
                <c:pt idx="165">
                  <c:v>4301.9302671138803</c:v>
                </c:pt>
                <c:pt idx="166">
                  <c:v>4401.1316168748299</c:v>
                </c:pt>
                <c:pt idx="167">
                  <c:v>4502.6205229612897</c:v>
                </c:pt>
                <c:pt idx="168">
                  <c:v>4606.4497358041099</c:v>
                </c:pt>
                <c:pt idx="169">
                  <c:v>4712.67322224485</c:v>
                </c:pt>
                <c:pt idx="170">
                  <c:v>4821.3461935858404</c:v>
                </c:pt>
                <c:pt idx="171">
                  <c:v>4932.5251342871397</c:v>
                </c:pt>
                <c:pt idx="172">
                  <c:v>5046.2678313251799</c:v>
                </c:pt>
                <c:pt idx="173">
                  <c:v>5162.6334042284798</c:v>
                </c:pt>
                <c:pt idx="174">
                  <c:v>5281.6823358059</c:v>
                </c:pt>
                <c:pt idx="175">
                  <c:v>5403.4765035835399</c:v>
                </c:pt>
                <c:pt idx="176">
                  <c:v>5528.0792119665102</c:v>
                </c:pt>
                <c:pt idx="177">
                  <c:v>5655.5552251424497</c:v>
                </c:pt>
                <c:pt idx="178">
                  <c:v>5785.9708007436202</c:v>
                </c:pt>
                <c:pt idx="179">
                  <c:v>5919.3937242854099</c:v>
                </c:pt>
                <c:pt idx="180">
                  <c:v>6055.8933443988799</c:v>
                </c:pt>
                <c:pt idx="181">
                  <c:v>6195.54060887576</c:v>
                </c:pt>
                <c:pt idx="182">
                  <c:v>6338.40810154473</c:v>
                </c:pt>
                <c:pt idx="183">
                  <c:v>6484.5700799979204</c:v>
                </c:pt>
                <c:pt idx="184">
                  <c:v>6634.1025141874798</c:v>
                </c:pt>
                <c:pt idx="185">
                  <c:v>6787.0831259121496</c:v>
                </c:pt>
                <c:pt idx="186">
                  <c:v>6943.5914292143398</c:v>
                </c:pt>
                <c:pt idx="187">
                  <c:v>7103.7087717087798</c:v>
                </c:pt>
                <c:pt idx="188">
                  <c:v>7267.5183768642401</c:v>
                </c:pt>
                <c:pt idx="189">
                  <c:v>7435.1053872601997</c:v>
                </c:pt>
                <c:pt idx="190">
                  <c:v>7606.5569088410002</c:v>
                </c:pt>
                <c:pt idx="191">
                  <c:v>7781.9620561905404</c:v>
                </c:pt>
                <c:pt idx="192">
                  <c:v>7961.4119988509401</c:v>
                </c:pt>
                <c:pt idx="193">
                  <c:v>8145.0000087093504</c:v>
                </c:pt>
                <c:pt idx="194">
                  <c:v>8332.8215084774201</c:v>
                </c:pt>
                <c:pt idx="195">
                  <c:v>8524.9741212887493</c:v>
                </c:pt>
                <c:pt idx="196">
                  <c:v>8721.5577214400491</c:v>
                </c:pt>
                <c:pt idx="197">
                  <c:v>8922.6744863022996</c:v>
                </c:pt>
                <c:pt idx="198">
                  <c:v>9128.4289494290806</c:v>
                </c:pt>
                <c:pt idx="199">
                  <c:v>9338.9280548894494</c:v>
                </c:pt>
                <c:pt idx="200">
                  <c:v>9554.2812128538208</c:v>
                </c:pt>
                <c:pt idx="201">
                  <c:v>9774.6003564615894</c:v>
                </c:pt>
                <c:pt idx="202">
                  <c:v>10000.0000000001</c:v>
                </c:pt>
                <c:pt idx="203">
                  <c:v>10230.5972984252</c:v>
                </c:pt>
                <c:pt idx="204">
                  <c:v>10466.512108254399</c:v>
                </c:pt>
                <c:pt idx="205">
                  <c:v>10707.867049864</c:v>
                </c:pt>
                <c:pt idx="206">
                  <c:v>10954.7875712234</c:v>
                </c:pt>
                <c:pt idx="207">
                  <c:v>11207.402013097901</c:v>
                </c:pt>
                <c:pt idx="208">
                  <c:v>11465.841675756301</c:v>
                </c:pt>
                <c:pt idx="209">
                  <c:v>11730.2408872162</c:v>
                </c:pt>
                <c:pt idx="210">
                  <c:v>12000.737073062999</c:v>
                </c:pt>
                <c:pt idx="211">
                  <c:v>12277.4708278788</c:v>
                </c:pt>
                <c:pt idx="212">
                  <c:v>12560.585988319001</c:v>
                </c:pt>
                <c:pt idx="213">
                  <c:v>12850.229707873201</c:v>
                </c:pt>
                <c:pt idx="214">
                  <c:v>13146.552533350899</c:v>
                </c:pt>
                <c:pt idx="215">
                  <c:v>13449.7084831303</c:v>
                </c:pt>
                <c:pt idx="216">
                  <c:v>13759.8551272118</c:v>
                </c:pt>
                <c:pt idx="217">
                  <c:v>14077.153669117401</c:v>
                </c:pt>
                <c:pt idx="218">
                  <c:v>14401.7690296787</c:v>
                </c:pt>
                <c:pt idx="219">
                  <c:v>14733.869932757299</c:v>
                </c:pt>
                <c:pt idx="220">
                  <c:v>15073.6289929414</c:v>
                </c:pt>
                <c:pt idx="221">
                  <c:v>15421.222805264801</c:v>
                </c:pt>
                <c:pt idx="222">
                  <c:v>15776.8320369953</c:v>
                </c:pt>
                <c:pt idx="223">
                  <c:v>16140.641521539101</c:v>
                </c:pt>
                <c:pt idx="224">
                  <c:v>16512.840354510499</c:v>
                </c:pt>
                <c:pt idx="225">
                  <c:v>16893.621992018001</c:v>
                </c:pt>
                <c:pt idx="226">
                  <c:v>17283.184351215401</c:v>
                </c:pt>
                <c:pt idx="227">
                  <c:v>17681.729913172701</c:v>
                </c:pt>
                <c:pt idx="228">
                  <c:v>18089.4658281187</c:v>
                </c:pt>
                <c:pt idx="229">
                  <c:v>18506.604023110402</c:v>
                </c:pt>
                <c:pt idx="230">
                  <c:v>18933.3613121856</c:v>
                </c:pt>
                <c:pt idx="231">
                  <c:v>19369.959509055199</c:v>
                </c:pt>
                <c:pt idx="232">
                  <c:v>19816.625542394399</c:v>
                </c:pt>
                <c:pt idx="233">
                  <c:v>20273.591573792099</c:v>
                </c:pt>
                <c:pt idx="234">
                  <c:v>20741.095118421101</c:v>
                </c:pt>
                <c:pt idx="235">
                  <c:v>21219.379168489701</c:v>
                </c:pt>
                <c:pt idx="236">
                  <c:v>21708.692319540802</c:v>
                </c:pt>
                <c:pt idx="237">
                  <c:v>22209.288899663599</c:v>
                </c:pt>
                <c:pt idx="238">
                  <c:v>22721.429101684</c:v>
                </c:pt>
                <c:pt idx="239">
                  <c:v>23245.379118404599</c:v>
                </c:pt>
                <c:pt idx="240">
                  <c:v>23781.4112809617</c:v>
                </c:pt>
                <c:pt idx="241">
                  <c:v>24329.804200374299</c:v>
                </c:pt>
                <c:pt idx="242">
                  <c:v>24890.842912356002</c:v>
                </c:pt>
                <c:pt idx="243">
                  <c:v>25464.819025467299</c:v>
                </c:pt>
                <c:pt idx="244">
                  <c:v>26052.030872682899</c:v>
                </c:pt>
                <c:pt idx="245">
                  <c:v>26652.7836664557</c:v>
                </c:pt>
                <c:pt idx="246">
                  <c:v>27267.389657355001</c:v>
                </c:pt>
                <c:pt idx="247">
                  <c:v>27896.168296364001</c:v>
                </c:pt>
                <c:pt idx="248">
                  <c:v>28539.4464009193</c:v>
                </c:pt>
                <c:pt idx="249">
                  <c:v>29197.558324779198</c:v>
                </c:pt>
                <c:pt idx="250">
                  <c:v>29870.8461318095</c:v>
                </c:pt>
                <c:pt idx="251">
                  <c:v>30559.659773776199</c:v>
                </c:pt>
                <c:pt idx="252">
                  <c:v>31264.3572722385</c:v>
                </c:pt>
                <c:pt idx="253">
                  <c:v>31985.304904635999</c:v>
                </c:pt>
                <c:pt idx="254">
                  <c:v>32722.877394667099</c:v>
                </c:pt>
                <c:pt idx="255">
                  <c:v>33477.458107057697</c:v>
                </c:pt>
                <c:pt idx="256">
                  <c:v>34249.4392468203</c:v>
                </c:pt>
                <c:pt idx="257">
                  <c:v>35039.222063109402</c:v>
                </c:pt>
                <c:pt idx="258">
                  <c:v>35847.217057776397</c:v>
                </c:pt>
                <c:pt idx="259">
                  <c:v>36673.8441987345</c:v>
                </c:pt>
                <c:pt idx="260">
                  <c:v>37519.533138243503</c:v>
                </c:pt>
                <c:pt idx="261">
                  <c:v>38384.723436228502</c:v>
                </c:pt>
                <c:pt idx="262">
                  <c:v>39269.864788747298</c:v>
                </c:pt>
                <c:pt idx="263">
                  <c:v>40175.4172617277</c:v>
                </c:pt>
                <c:pt idx="264">
                  <c:v>41101.851530093198</c:v>
                </c:pt>
                <c:pt idx="265">
                  <c:v>42049.649122404</c:v>
                </c:pt>
                <c:pt idx="266">
                  <c:v>43019.302671138903</c:v>
                </c:pt>
                <c:pt idx="267">
                  <c:v>44011.316168748497</c:v>
                </c:pt>
                <c:pt idx="268">
                  <c:v>45026.205229613101</c:v>
                </c:pt>
                <c:pt idx="269">
                  <c:v>46064.497358041299</c:v>
                </c:pt>
                <c:pt idx="270">
                  <c:v>47126.7322224487</c:v>
                </c:pt>
                <c:pt idx="271">
                  <c:v>48213.461935858599</c:v>
                </c:pt>
                <c:pt idx="272">
                  <c:v>49325.251342871597</c:v>
                </c:pt>
                <c:pt idx="273">
                  <c:v>50462.678313251999</c:v>
                </c:pt>
                <c:pt idx="274">
                  <c:v>51626.334042285103</c:v>
                </c:pt>
                <c:pt idx="275">
                  <c:v>52816.823358059301</c:v>
                </c:pt>
                <c:pt idx="276">
                  <c:v>54034.765035835597</c:v>
                </c:pt>
                <c:pt idx="277">
                  <c:v>55280.792119665399</c:v>
                </c:pt>
                <c:pt idx="278">
                  <c:v>56555.5522514248</c:v>
                </c:pt>
                <c:pt idx="279">
                  <c:v>57859.7080074365</c:v>
                </c:pt>
                <c:pt idx="280">
                  <c:v>59193.937242854401</c:v>
                </c:pt>
                <c:pt idx="281">
                  <c:v>60558.933443989001</c:v>
                </c:pt>
                <c:pt idx="282">
                  <c:v>61955.406088757903</c:v>
                </c:pt>
                <c:pt idx="283">
                  <c:v>63384.081015447497</c:v>
                </c:pt>
                <c:pt idx="284">
                  <c:v>64845.7007999794</c:v>
                </c:pt>
                <c:pt idx="285">
                  <c:v>66341.0251418751</c:v>
                </c:pt>
                <c:pt idx="286">
                  <c:v>67870.831259121798</c:v>
                </c:pt>
                <c:pt idx="287">
                  <c:v>69435.914292143701</c:v>
                </c:pt>
                <c:pt idx="288">
                  <c:v>71037.087717088099</c:v>
                </c:pt>
                <c:pt idx="289">
                  <c:v>72675.183768642702</c:v>
                </c:pt>
                <c:pt idx="290">
                  <c:v>74351.053872602293</c:v>
                </c:pt>
                <c:pt idx="291">
                  <c:v>76065.569088410295</c:v>
                </c:pt>
                <c:pt idx="292">
                  <c:v>77819.6205619057</c:v>
                </c:pt>
                <c:pt idx="293">
                  <c:v>79614.119988509803</c:v>
                </c:pt>
                <c:pt idx="294">
                  <c:v>81450.000087093897</c:v>
                </c:pt>
                <c:pt idx="295">
                  <c:v>83328.215084774594</c:v>
                </c:pt>
                <c:pt idx="296">
                  <c:v>85249.741212887893</c:v>
                </c:pt>
                <c:pt idx="297">
                  <c:v>87215.577214400895</c:v>
                </c:pt>
                <c:pt idx="298">
                  <c:v>89226.744863023399</c:v>
                </c:pt>
                <c:pt idx="299">
                  <c:v>91284.289494291195</c:v>
                </c:pt>
                <c:pt idx="300">
                  <c:v>93389.280548894894</c:v>
                </c:pt>
                <c:pt idx="301">
                  <c:v>95542.812128538601</c:v>
                </c:pt>
                <c:pt idx="302">
                  <c:v>97746.003564616301</c:v>
                </c:pt>
                <c:pt idx="303">
                  <c:v>100000.000000001</c:v>
                </c:pt>
                <c:pt idx="304">
                  <c:v>102305.972984252</c:v>
                </c:pt>
                <c:pt idx="305">
                  <c:v>104665.12108254401</c:v>
                </c:pt>
                <c:pt idx="306">
                  <c:v>107078.670498641</c:v>
                </c:pt>
                <c:pt idx="307">
                  <c:v>109547.87571223501</c:v>
                </c:pt>
                <c:pt idx="308">
                  <c:v>112074.020130979</c:v>
                </c:pt>
                <c:pt idx="309">
                  <c:v>114658.416757564</c:v>
                </c:pt>
                <c:pt idx="310">
                  <c:v>117302.408872163</c:v>
                </c:pt>
                <c:pt idx="311">
                  <c:v>120007.37073063001</c:v>
                </c:pt>
                <c:pt idx="312">
                  <c:v>122774.70827878801</c:v>
                </c:pt>
                <c:pt idx="313">
                  <c:v>125605.85988319</c:v>
                </c:pt>
                <c:pt idx="314">
                  <c:v>128502.29707873199</c:v>
                </c:pt>
                <c:pt idx="315">
                  <c:v>131465.52533351001</c:v>
                </c:pt>
                <c:pt idx="316">
                  <c:v>134497.084831304</c:v>
                </c:pt>
                <c:pt idx="317">
                  <c:v>137598.55127211899</c:v>
                </c:pt>
                <c:pt idx="318">
                  <c:v>140771.536691174</c:v>
                </c:pt>
                <c:pt idx="319">
                  <c:v>144017.690296788</c:v>
                </c:pt>
                <c:pt idx="320">
                  <c:v>147338.699327574</c:v>
                </c:pt>
                <c:pt idx="321">
                  <c:v>150736.28992941399</c:v>
                </c:pt>
                <c:pt idx="322">
                  <c:v>154212.22805264901</c:v>
                </c:pt>
                <c:pt idx="323">
                  <c:v>157768.32036995399</c:v>
                </c:pt>
                <c:pt idx="324">
                  <c:v>161406.415215391</c:v>
                </c:pt>
                <c:pt idx="325">
                  <c:v>165128.403545106</c:v>
                </c:pt>
                <c:pt idx="326">
                  <c:v>168936.219920181</c:v>
                </c:pt>
                <c:pt idx="327">
                  <c:v>172831.843512155</c:v>
                </c:pt>
                <c:pt idx="328">
                  <c:v>176817.29913172801</c:v>
                </c:pt>
                <c:pt idx="329">
                  <c:v>180894.65828118799</c:v>
                </c:pt>
                <c:pt idx="330">
                  <c:v>185066.040231105</c:v>
                </c:pt>
                <c:pt idx="331">
                  <c:v>189333.61312185699</c:v>
                </c:pt>
                <c:pt idx="332">
                  <c:v>193699.59509055299</c:v>
                </c:pt>
                <c:pt idx="333">
                  <c:v>198166.25542394401</c:v>
                </c:pt>
                <c:pt idx="334">
                  <c:v>202735.91573792201</c:v>
                </c:pt>
                <c:pt idx="335">
                  <c:v>207410.951184212</c:v>
                </c:pt>
                <c:pt idx="336">
                  <c:v>212193.79168489799</c:v>
                </c:pt>
                <c:pt idx="337">
                  <c:v>217086.92319540901</c:v>
                </c:pt>
                <c:pt idx="338">
                  <c:v>222092.88899663699</c:v>
                </c:pt>
                <c:pt idx="339">
                  <c:v>227214.29101684099</c:v>
                </c:pt>
                <c:pt idx="340">
                  <c:v>232453.791184047</c:v>
                </c:pt>
                <c:pt idx="341">
                  <c:v>237814.112809618</c:v>
                </c:pt>
                <c:pt idx="342">
                  <c:v>243298.04200374399</c:v>
                </c:pt>
                <c:pt idx="343">
                  <c:v>248908.42912356101</c:v>
                </c:pt>
                <c:pt idx="344">
                  <c:v>254648.190254674</c:v>
                </c:pt>
                <c:pt idx="345">
                  <c:v>260520.30872683</c:v>
                </c:pt>
                <c:pt idx="346">
                  <c:v>266527.83666455798</c:v>
                </c:pt>
                <c:pt idx="347">
                  <c:v>272673.896573551</c:v>
                </c:pt>
                <c:pt idx="348">
                  <c:v>278961.68296364101</c:v>
                </c:pt>
                <c:pt idx="349">
                  <c:v>285394.46400919399</c:v>
                </c:pt>
                <c:pt idx="350">
                  <c:v>291975.58324779401</c:v>
                </c:pt>
                <c:pt idx="351">
                  <c:v>298708.46131809702</c:v>
                </c:pt>
                <c:pt idx="352">
                  <c:v>305596.59773776302</c:v>
                </c:pt>
                <c:pt idx="353">
                  <c:v>312643.57272238599</c:v>
                </c:pt>
                <c:pt idx="354">
                  <c:v>319853.049046361</c:v>
                </c:pt>
                <c:pt idx="355">
                  <c:v>327228.77394667303</c:v>
                </c:pt>
                <c:pt idx="356">
                  <c:v>334774.58107057802</c:v>
                </c:pt>
                <c:pt idx="357">
                  <c:v>342494.39246820501</c:v>
                </c:pt>
                <c:pt idx="358">
                  <c:v>350392.22063109599</c:v>
                </c:pt>
                <c:pt idx="359">
                  <c:v>358472.17057776498</c:v>
                </c:pt>
                <c:pt idx="360">
                  <c:v>366738.44198734598</c:v>
                </c:pt>
                <c:pt idx="361">
                  <c:v>375195.33138243703</c:v>
                </c:pt>
                <c:pt idx="362">
                  <c:v>383847.23436228698</c:v>
                </c:pt>
                <c:pt idx="363">
                  <c:v>392698.64788747497</c:v>
                </c:pt>
                <c:pt idx="364">
                  <c:v>401754.172617278</c:v>
                </c:pt>
                <c:pt idx="365">
                  <c:v>411018.51530093298</c:v>
                </c:pt>
                <c:pt idx="366">
                  <c:v>420496.49122404202</c:v>
                </c:pt>
                <c:pt idx="367">
                  <c:v>430193.02671139099</c:v>
                </c:pt>
                <c:pt idx="368">
                  <c:v>440113.16168748698</c:v>
                </c:pt>
                <c:pt idx="369">
                  <c:v>450262.05229613301</c:v>
                </c:pt>
                <c:pt idx="370">
                  <c:v>460644.97358041501</c:v>
                </c:pt>
                <c:pt idx="371">
                  <c:v>471267.32222448901</c:v>
                </c:pt>
                <c:pt idx="372">
                  <c:v>482134.61935858801</c:v>
                </c:pt>
                <c:pt idx="373">
                  <c:v>493252.51342871803</c:v>
                </c:pt>
                <c:pt idx="374">
                  <c:v>504626.78313252202</c:v>
                </c:pt>
                <c:pt idx="375">
                  <c:v>516263.34042285202</c:v>
                </c:pt>
                <c:pt idx="376">
                  <c:v>528168.23358059395</c:v>
                </c:pt>
                <c:pt idx="377">
                  <c:v>540347.65035835805</c:v>
                </c:pt>
                <c:pt idx="378">
                  <c:v>552807.92119665595</c:v>
                </c:pt>
                <c:pt idx="379">
                  <c:v>565555.52251425001</c:v>
                </c:pt>
                <c:pt idx="380">
                  <c:v>578597.080074367</c:v>
                </c:pt>
                <c:pt idx="381">
                  <c:v>591939.37242854596</c:v>
                </c:pt>
                <c:pt idx="382">
                  <c:v>605589.33443989302</c:v>
                </c:pt>
                <c:pt idx="383">
                  <c:v>619554.06088758097</c:v>
                </c:pt>
                <c:pt idx="384">
                  <c:v>633840.81015447795</c:v>
                </c:pt>
                <c:pt idx="385">
                  <c:v>648457.007999797</c:v>
                </c:pt>
                <c:pt idx="386">
                  <c:v>663410.25141875399</c:v>
                </c:pt>
                <c:pt idx="387">
                  <c:v>678708.31259122095</c:v>
                </c:pt>
                <c:pt idx="388">
                  <c:v>694359.14292143902</c:v>
                </c:pt>
                <c:pt idx="389">
                  <c:v>710370.877170883</c:v>
                </c:pt>
                <c:pt idx="390">
                  <c:v>726751.83768642996</c:v>
                </c:pt>
                <c:pt idx="391">
                  <c:v>743510.53872602596</c:v>
                </c:pt>
                <c:pt idx="392">
                  <c:v>760655.69088410598</c:v>
                </c:pt>
                <c:pt idx="393">
                  <c:v>778196.20561905997</c:v>
                </c:pt>
                <c:pt idx="394">
                  <c:v>796141.19988510106</c:v>
                </c:pt>
                <c:pt idx="395">
                  <c:v>814500.00087094202</c:v>
                </c:pt>
                <c:pt idx="396">
                  <c:v>833282.15084774897</c:v>
                </c:pt>
                <c:pt idx="397">
                  <c:v>852497.41212888202</c:v>
                </c:pt>
                <c:pt idx="398">
                  <c:v>872155.77214401204</c:v>
                </c:pt>
                <c:pt idx="399">
                  <c:v>892267.44863023795</c:v>
                </c:pt>
                <c:pt idx="400">
                  <c:v>912842.89494291495</c:v>
                </c:pt>
                <c:pt idx="401">
                  <c:v>933892.80548895197</c:v>
                </c:pt>
                <c:pt idx="402">
                  <c:v>955428.12128538999</c:v>
                </c:pt>
                <c:pt idx="403">
                  <c:v>977460.035646167</c:v>
                </c:pt>
                <c:pt idx="404">
                  <c:v>1000000</c:v>
                </c:pt>
              </c:numCache>
            </c:numRef>
          </c:xVal>
          <c:yVal>
            <c:numRef>
              <c:f>'Step 1.7'!$B$3:$B$407</c:f>
              <c:numCache>
                <c:formatCode>0.00E+00</c:formatCode>
                <c:ptCount val="405"/>
                <c:pt idx="0">
                  <c:v>4.0545298403923598</c:v>
                </c:pt>
                <c:pt idx="1">
                  <c:v>4.0545202402136296</c:v>
                </c:pt>
                <c:pt idx="2">
                  <c:v>4.0545101922239004</c:v>
                </c:pt>
                <c:pt idx="3">
                  <c:v>4.0544996755369098</c:v>
                </c:pt>
                <c:pt idx="4">
                  <c:v>4.0544886682924899</c:v>
                </c:pt>
                <c:pt idx="5">
                  <c:v>4.0544771476111503</c:v>
                </c:pt>
                <c:pt idx="6">
                  <c:v>4.0544650895465804</c:v>
                </c:pt>
                <c:pt idx="7">
                  <c:v>4.0544524690359198</c:v>
                </c:pt>
                <c:pt idx="8">
                  <c:v>4.0544392598477703</c:v>
                </c:pt>
                <c:pt idx="9">
                  <c:v>4.0544254345276904</c:v>
                </c:pt>
                <c:pt idx="10">
                  <c:v>4.0544109643412201</c:v>
                </c:pt>
                <c:pt idx="11">
                  <c:v>4.0543958192142497</c:v>
                </c:pt>
                <c:pt idx="12">
                  <c:v>4.05437996767062</c:v>
                </c:pt>
                <c:pt idx="13">
                  <c:v>4.0543633767667604</c:v>
                </c:pt>
                <c:pt idx="14">
                  <c:v>4.0543460120233599</c:v>
                </c:pt>
                <c:pt idx="15">
                  <c:v>4.0543278373538296</c:v>
                </c:pt>
                <c:pt idx="16">
                  <c:v>4.0543088146400201</c:v>
                </c:pt>
                <c:pt idx="17">
                  <c:v>4.0542889050515099</c:v>
                </c:pt>
                <c:pt idx="18">
                  <c:v>4.05426806686717</c:v>
                </c:pt>
                <c:pt idx="19">
                  <c:v>4.0542462564375601</c:v>
                </c:pt>
                <c:pt idx="20">
                  <c:v>4.0542234291434003</c:v>
                </c:pt>
                <c:pt idx="21">
                  <c:v>4.0541995372051396</c:v>
                </c:pt>
                <c:pt idx="22">
                  <c:v>4.0541745309822703</c:v>
                </c:pt>
                <c:pt idx="23">
                  <c:v>4.0541483585210001</c:v>
                </c:pt>
                <c:pt idx="24">
                  <c:v>4.0541209654466197</c:v>
                </c:pt>
                <c:pt idx="25">
                  <c:v>4.05409229485078</c:v>
                </c:pt>
                <c:pt idx="26">
                  <c:v>4.0540622871736103</c:v>
                </c:pt>
                <c:pt idx="27">
                  <c:v>4.0540308800803304</c:v>
                </c:pt>
                <c:pt idx="28">
                  <c:v>4.0539980083321403</c:v>
                </c:pt>
                <c:pt idx="29">
                  <c:v>4.0539636036511402</c:v>
                </c:pt>
                <c:pt idx="30">
                  <c:v>4.0539275945789504</c:v>
                </c:pt>
                <c:pt idx="31">
                  <c:v>4.0538899061541303</c:v>
                </c:pt>
                <c:pt idx="32">
                  <c:v>4.0538504604560899</c:v>
                </c:pt>
                <c:pt idx="33">
                  <c:v>4.0538091753951004</c:v>
                </c:pt>
                <c:pt idx="34">
                  <c:v>4.0537659652415599</c:v>
                </c:pt>
                <c:pt idx="35">
                  <c:v>4.0537207402739899</c:v>
                </c:pt>
                <c:pt idx="36">
                  <c:v>4.0536734065935498</c:v>
                </c:pt>
                <c:pt idx="37">
                  <c:v>4.0536238659299499</c:v>
                </c:pt>
                <c:pt idx="38">
                  <c:v>4.0535720154383501</c:v>
                </c:pt>
                <c:pt idx="39">
                  <c:v>4.0535177474869197</c:v>
                </c:pt>
                <c:pt idx="40">
                  <c:v>4.0534609494345499</c:v>
                </c:pt>
                <c:pt idx="41">
                  <c:v>4.0534015033983</c:v>
                </c:pt>
                <c:pt idx="42">
                  <c:v>4.0533392858354897</c:v>
                </c:pt>
                <c:pt idx="43">
                  <c:v>4.0532741678129698</c:v>
                </c:pt>
                <c:pt idx="44">
                  <c:v>4.0532060143916304</c:v>
                </c:pt>
                <c:pt idx="45">
                  <c:v>4.0531346839987004</c:v>
                </c:pt>
                <c:pt idx="46">
                  <c:v>4.0530600283110001</c:v>
                </c:pt>
                <c:pt idx="47">
                  <c:v>4.0529818931719896</c:v>
                </c:pt>
                <c:pt idx="48">
                  <c:v>4.0529001161782103</c:v>
                </c:pt>
                <c:pt idx="49">
                  <c:v>4.0528145277422398</c:v>
                </c:pt>
                <c:pt idx="50">
                  <c:v>4.05272495039475</c:v>
                </c:pt>
                <c:pt idx="51">
                  <c:v>4.0526311980705696</c:v>
                </c:pt>
                <c:pt idx="52">
                  <c:v>4.0525330771230701</c:v>
                </c:pt>
                <c:pt idx="53">
                  <c:v>4.0524303838309601</c:v>
                </c:pt>
                <c:pt idx="54">
                  <c:v>4.0523229053769203</c:v>
                </c:pt>
                <c:pt idx="55">
                  <c:v>4.0522104187131003</c:v>
                </c:pt>
                <c:pt idx="56">
                  <c:v>4.0520926915000901</c:v>
                </c:pt>
                <c:pt idx="57">
                  <c:v>4.0519694795361696</c:v>
                </c:pt>
                <c:pt idx="58">
                  <c:v>4.0518405274792304</c:v>
                </c:pt>
                <c:pt idx="59">
                  <c:v>4.0517055686734702</c:v>
                </c:pt>
                <c:pt idx="60">
                  <c:v>4.0515643233827703</c:v>
                </c:pt>
                <c:pt idx="61">
                  <c:v>4.0514164994407498</c:v>
                </c:pt>
                <c:pt idx="62">
                  <c:v>4.0512617911308801</c:v>
                </c:pt>
                <c:pt idx="63">
                  <c:v>4.0510998782141501</c:v>
                </c:pt>
                <c:pt idx="64">
                  <c:v>4.0509304256257597</c:v>
                </c:pt>
                <c:pt idx="65">
                  <c:v>4.0507530833162901</c:v>
                </c:pt>
                <c:pt idx="66">
                  <c:v>4.0505674839708403</c:v>
                </c:pt>
                <c:pt idx="67">
                  <c:v>4.0503732450524197</c:v>
                </c:pt>
                <c:pt idx="68">
                  <c:v>4.0501699647130298</c:v>
                </c:pt>
                <c:pt idx="69">
                  <c:v>4.0499572230713996</c:v>
                </c:pt>
                <c:pt idx="70">
                  <c:v>4.0497345803179599</c:v>
                </c:pt>
                <c:pt idx="71">
                  <c:v>4.0495015779164598</c:v>
                </c:pt>
                <c:pt idx="72">
                  <c:v>4.04925773401947</c:v>
                </c:pt>
                <c:pt idx="73">
                  <c:v>4.0490025466777304</c:v>
                </c:pt>
                <c:pt idx="74">
                  <c:v>4.0487354889978198</c:v>
                </c:pt>
                <c:pt idx="75">
                  <c:v>4.0484560105215301</c:v>
                </c:pt>
                <c:pt idx="76">
                  <c:v>4.0481635355990502</c:v>
                </c:pt>
                <c:pt idx="77">
                  <c:v>4.04785746206122</c:v>
                </c:pt>
                <c:pt idx="78">
                  <c:v>4.0475371598411902</c:v>
                </c:pt>
                <c:pt idx="79">
                  <c:v>4.0472019693694099</c:v>
                </c:pt>
                <c:pt idx="80">
                  <c:v>4.0468512013039</c:v>
                </c:pt>
                <c:pt idx="81">
                  <c:v>4.0464841356802204</c:v>
                </c:pt>
                <c:pt idx="82">
                  <c:v>4.0461000173539396</c:v>
                </c:pt>
                <c:pt idx="83">
                  <c:v>4.0456980579829001</c:v>
                </c:pt>
                <c:pt idx="84">
                  <c:v>4.0452774323852596</c:v>
                </c:pt>
                <c:pt idx="85">
                  <c:v>4.0448372789975799</c:v>
                </c:pt>
                <c:pt idx="86">
                  <c:v>4.0443766947091504</c:v>
                </c:pt>
                <c:pt idx="87">
                  <c:v>4.0438947367387099</c:v>
                </c:pt>
                <c:pt idx="88">
                  <c:v>4.0433904180157603</c:v>
                </c:pt>
                <c:pt idx="89">
                  <c:v>4.0428627080332102</c:v>
                </c:pt>
                <c:pt idx="90">
                  <c:v>4.0423105278975902</c:v>
                </c:pt>
                <c:pt idx="91">
                  <c:v>4.0417327499756599</c:v>
                </c:pt>
                <c:pt idx="92">
                  <c:v>4.0411281967571</c:v>
                </c:pt>
                <c:pt idx="93">
                  <c:v>4.04049563443564</c:v>
                </c:pt>
                <c:pt idx="94">
                  <c:v>4.0398337755690701</c:v>
                </c:pt>
                <c:pt idx="95">
                  <c:v>4.0391412740261403</c:v>
                </c:pt>
                <c:pt idx="96">
                  <c:v>4.0384167220853202</c:v>
                </c:pt>
                <c:pt idx="97">
                  <c:v>4.0376586482938501</c:v>
                </c:pt>
                <c:pt idx="98">
                  <c:v>4.0368655160802502</c:v>
                </c:pt>
                <c:pt idx="99">
                  <c:v>4.0360357189764002</c:v>
                </c:pt>
                <c:pt idx="100">
                  <c:v>4.0351675781436196</c:v>
                </c:pt>
                <c:pt idx="101">
                  <c:v>4.0342593390909798</c:v>
                </c:pt>
                <c:pt idx="102">
                  <c:v>4.0333091701653698</c:v>
                </c:pt>
                <c:pt idx="103">
                  <c:v>4.0323151567843603</c:v>
                </c:pt>
                <c:pt idx="104">
                  <c:v>4.03127529829968</c:v>
                </c:pt>
                <c:pt idx="105">
                  <c:v>4.0301875071308002</c:v>
                </c:pt>
                <c:pt idx="106">
                  <c:v>4.0290496008918</c:v>
                </c:pt>
                <c:pt idx="107">
                  <c:v>4.0278593019389497</c:v>
                </c:pt>
                <c:pt idx="108">
                  <c:v>4.0266142309405</c:v>
                </c:pt>
                <c:pt idx="109">
                  <c:v>4.0253119049326198</c:v>
                </c:pt>
                <c:pt idx="110">
                  <c:v>4.0239497306037402</c:v>
                </c:pt>
                <c:pt idx="111">
                  <c:v>4.0225250015404796</c:v>
                </c:pt>
                <c:pt idx="112">
                  <c:v>4.0210348930954396</c:v>
                </c:pt>
                <c:pt idx="113">
                  <c:v>4.0194764577865598</c:v>
                </c:pt>
                <c:pt idx="114">
                  <c:v>4.01784661986059</c:v>
                </c:pt>
                <c:pt idx="115">
                  <c:v>4.0161421714027803</c:v>
                </c:pt>
                <c:pt idx="116">
                  <c:v>4.0143597648892602</c:v>
                </c:pt>
                <c:pt idx="117">
                  <c:v>4.0124959096651196</c:v>
                </c:pt>
                <c:pt idx="118">
                  <c:v>4.0105469660529396</c:v>
                </c:pt>
                <c:pt idx="119">
                  <c:v>4.0085091401533504</c:v>
                </c:pt>
                <c:pt idx="120">
                  <c:v>4.0063784759588001</c:v>
                </c:pt>
                <c:pt idx="121">
                  <c:v>4.0041508518805502</c:v>
                </c:pt>
                <c:pt idx="122">
                  <c:v>4.0018219725679698</c:v>
                </c:pt>
                <c:pt idx="123">
                  <c:v>3.9993873639598001</c:v>
                </c:pt>
                <c:pt idx="124">
                  <c:v>3.9968423658429102</c:v>
                </c:pt>
                <c:pt idx="125">
                  <c:v>3.99418212646346</c:v>
                </c:pt>
                <c:pt idx="126">
                  <c:v>3.9914015950036701</c:v>
                </c:pt>
                <c:pt idx="127">
                  <c:v>3.9884955141243399</c:v>
                </c:pt>
                <c:pt idx="128">
                  <c:v>3.9854584152383499</c:v>
                </c:pt>
                <c:pt idx="129">
                  <c:v>3.9822846093651401</c:v>
                </c:pt>
                <c:pt idx="130">
                  <c:v>3.9789681802571599</c:v>
                </c:pt>
                <c:pt idx="131">
                  <c:v>3.9755029801070001</c:v>
                </c:pt>
                <c:pt idx="132">
                  <c:v>3.9718826184449498</c:v>
                </c:pt>
                <c:pt idx="133">
                  <c:v>3.9681004564941298</c:v>
                </c:pt>
                <c:pt idx="134">
                  <c:v>3.9641496026598602</c:v>
                </c:pt>
                <c:pt idx="135">
                  <c:v>3.9600229005302801</c:v>
                </c:pt>
                <c:pt idx="136">
                  <c:v>3.9557129258012198</c:v>
                </c:pt>
                <c:pt idx="137">
                  <c:v>3.9512119785489102</c:v>
                </c:pt>
                <c:pt idx="138">
                  <c:v>3.9465120745398901</c:v>
                </c:pt>
                <c:pt idx="139">
                  <c:v>3.9416049411059602</c:v>
                </c:pt>
                <c:pt idx="140">
                  <c:v>3.9364820100069098</c:v>
                </c:pt>
                <c:pt idx="141">
                  <c:v>3.93113441076046</c:v>
                </c:pt>
                <c:pt idx="142">
                  <c:v>3.9255529654400698</c:v>
                </c:pt>
                <c:pt idx="143">
                  <c:v>3.9197281838685099</c:v>
                </c:pt>
                <c:pt idx="144">
                  <c:v>3.9136502576970398</c:v>
                </c:pt>
                <c:pt idx="145">
                  <c:v>3.90730905693494</c:v>
                </c:pt>
                <c:pt idx="146">
                  <c:v>3.90069412691774</c:v>
                </c:pt>
                <c:pt idx="147">
                  <c:v>3.8937946831762398</c:v>
                </c:pt>
                <c:pt idx="148">
                  <c:v>3.88659961208407</c:v>
                </c:pt>
                <c:pt idx="149">
                  <c:v>3.8790974674066998</c:v>
                </c:pt>
                <c:pt idx="150">
                  <c:v>3.8712764707968601</c:v>
                </c:pt>
                <c:pt idx="151">
                  <c:v>3.8631245126021398</c:v>
                </c:pt>
                <c:pt idx="152">
                  <c:v>3.8546291540287099</c:v>
                </c:pt>
                <c:pt idx="153">
                  <c:v>3.8457776307729201</c:v>
                </c:pt>
                <c:pt idx="154">
                  <c:v>3.8365568566188899</c:v>
                </c:pt>
                <c:pt idx="155">
                  <c:v>3.8269534307233202</c:v>
                </c:pt>
                <c:pt idx="156">
                  <c:v>3.81695364600002</c:v>
                </c:pt>
                <c:pt idx="157">
                  <c:v>3.8065434979205102</c:v>
                </c:pt>
                <c:pt idx="158">
                  <c:v>3.7957086978077101</c:v>
                </c:pt>
                <c:pt idx="159">
                  <c:v>3.7844346865366099</c:v>
                </c:pt>
                <c:pt idx="160">
                  <c:v>3.7727066501538902</c:v>
                </c:pt>
                <c:pt idx="161">
                  <c:v>3.76050953996941</c:v>
                </c:pt>
                <c:pt idx="162">
                  <c:v>3.7478280941206599</c:v>
                </c:pt>
                <c:pt idx="163">
                  <c:v>3.7346468607110999</c:v>
                </c:pt>
                <c:pt idx="164">
                  <c:v>3.7209502266640699</c:v>
                </c:pt>
                <c:pt idx="165">
                  <c:v>3.70672244667101</c:v>
                </c:pt>
                <c:pt idx="166">
                  <c:v>3.6919476788959802</c:v>
                </c:pt>
                <c:pt idx="167">
                  <c:v>3.6766100195435598</c:v>
                </c:pt>
                <c:pt idx="168">
                  <c:v>3.6606935457231402</c:v>
                </c:pt>
                <c:pt idx="169">
                  <c:v>3.64418235852524</c:v>
                </c:pt>
                <c:pt idx="170">
                  <c:v>3.62706063153369</c:v>
                </c:pt>
                <c:pt idx="171">
                  <c:v>3.6093126615536502</c:v>
                </c:pt>
                <c:pt idx="172">
                  <c:v>3.5909229260764799</c:v>
                </c:pt>
                <c:pt idx="173">
                  <c:v>3.5718761420382998</c:v>
                </c:pt>
                <c:pt idx="174">
                  <c:v>3.5521573289378199</c:v>
                </c:pt>
                <c:pt idx="175">
                  <c:v>3.5317518764748201</c:v>
                </c:pt>
                <c:pt idx="176">
                  <c:v>3.5106456175686098</c:v>
                </c:pt>
                <c:pt idx="177">
                  <c:v>3.4888249009939298</c:v>
                </c:pt>
                <c:pt idx="178">
                  <c:v>3.4662766709690702</c:v>
                </c:pt>
                <c:pt idx="179">
                  <c:v>3.4429885500092001</c:v>
                </c:pt>
                <c:pt idx="180">
                  <c:v>3.41894892236395</c:v>
                </c:pt>
                <c:pt idx="181">
                  <c:v>3.3941470233753201</c:v>
                </c:pt>
                <c:pt idx="182">
                  <c:v>3.3685730301316301</c:v>
                </c:pt>
                <c:pt idx="183">
                  <c:v>3.3422181520305401</c:v>
                </c:pt>
                <c:pt idx="184">
                  <c:v>3.3150747269179601</c:v>
                </c:pt>
                <c:pt idx="185">
                  <c:v>3.2871363144023098</c:v>
                </c:pt>
                <c:pt idx="186">
                  <c:v>3.2583977919443399</c:v>
                </c:pt>
                <c:pt idx="187">
                  <c:v>3.22885545016831</c:v>
                </c:pt>
                <c:pt idx="188">
                  <c:v>3.1985070858413698</c:v>
                </c:pt>
                <c:pt idx="189">
                  <c:v>3.16735209487029</c:v>
                </c:pt>
                <c:pt idx="190">
                  <c:v>3.1353915607648899</c:v>
                </c:pt>
                <c:pt idx="191">
                  <c:v>3.1026283413800702</c:v>
                </c:pt>
                <c:pt idx="192">
                  <c:v>3.0690671490404302</c:v>
                </c:pt>
                <c:pt idx="193">
                  <c:v>3.0347146272730301</c:v>
                </c:pt>
                <c:pt idx="194">
                  <c:v>2.99957941888202</c:v>
                </c:pt>
                <c:pt idx="195">
                  <c:v>2.9636722281598802</c:v>
                </c:pt>
                <c:pt idx="196">
                  <c:v>2.9270058739793399</c:v>
                </c:pt>
                <c:pt idx="197">
                  <c:v>2.88959533361608</c:v>
                </c:pt>
                <c:pt idx="198">
                  <c:v>2.8514577751325998</c:v>
                </c:pt>
                <c:pt idx="199">
                  <c:v>2.8126125802728699</c:v>
                </c:pt>
                <c:pt idx="200">
                  <c:v>2.77308135364675</c:v>
                </c:pt>
                <c:pt idx="201">
                  <c:v>2.7328879195743698</c:v>
                </c:pt>
                <c:pt idx="202">
                  <c:v>2.6920583058540202</c:v>
                </c:pt>
                <c:pt idx="203">
                  <c:v>2.6506207128243</c:v>
                </c:pt>
                <c:pt idx="204">
                  <c:v>2.6086054682847899</c:v>
                </c:pt>
                <c:pt idx="205">
                  <c:v>2.5660449677167101</c:v>
                </c:pt>
                <c:pt idx="206">
                  <c:v>2.5229736000993999</c:v>
                </c:pt>
                <c:pt idx="207">
                  <c:v>2.4794276582414798</c:v>
                </c:pt>
                <c:pt idx="208">
                  <c:v>2.4354452354768799</c:v>
                </c:pt>
                <c:pt idx="209">
                  <c:v>2.3910661081285598</c:v>
                </c:pt>
                <c:pt idx="210">
                  <c:v>2.3463316042939901</c:v>
                </c:pt>
                <c:pt idx="211">
                  <c:v>2.30128446044862</c:v>
                </c:pt>
                <c:pt idx="212">
                  <c:v>2.25596866613252</c:v>
                </c:pt>
                <c:pt idx="213">
                  <c:v>2.2104292982150602</c:v>
                </c:pt>
                <c:pt idx="214">
                  <c:v>2.1647123459497499</c:v>
                </c:pt>
                <c:pt idx="215">
                  <c:v>2.1188645280877698</c:v>
                </c:pt>
                <c:pt idx="216">
                  <c:v>2.0729331036898602</c:v>
                </c:pt>
                <c:pt idx="217">
                  <c:v>2.0269656782442702</c:v>
                </c:pt>
                <c:pt idx="218">
                  <c:v>1.98101000667234</c:v>
                </c:pt>
                <c:pt idx="219">
                  <c:v>1.9351137950939801</c:v>
                </c:pt>
                <c:pt idx="220">
                  <c:v>1.8893245029750301</c:v>
                </c:pt>
                <c:pt idx="221">
                  <c:v>1.8436891474194701</c:v>
                </c:pt>
                <c:pt idx="222">
                  <c:v>1.79825411148348</c:v>
                </c:pt>
                <c:pt idx="223">
                  <c:v>1.7530649577897599</c:v>
                </c:pt>
                <c:pt idx="224">
                  <c:v>1.70816624940984</c:v>
                </c:pt>
                <c:pt idx="225">
                  <c:v>1.66360137931799</c:v>
                </c:pt>
                <c:pt idx="226">
                  <c:v>1.6194124095434701</c:v>
                </c:pt>
                <c:pt idx="227">
                  <c:v>1.5756399216833099</c:v>
                </c:pt>
                <c:pt idx="228">
                  <c:v>1.5323228793432699</c:v>
                </c:pt>
                <c:pt idx="229">
                  <c:v>1.48949850364212</c:v>
                </c:pt>
                <c:pt idx="230">
                  <c:v>1.4472021624409701</c:v>
                </c:pt>
                <c:pt idx="231">
                  <c:v>1.4054672739289999</c:v>
                </c:pt>
                <c:pt idx="232">
                  <c:v>1.36432522435879</c:v>
                </c:pt>
                <c:pt idx="233">
                  <c:v>1.32380530114796</c:v>
                </c:pt>
                <c:pt idx="234">
                  <c:v>1.28393464002635</c:v>
                </c:pt>
                <c:pt idx="235">
                  <c:v>1.2447381873755901</c:v>
                </c:pt>
                <c:pt idx="236">
                  <c:v>1.20623867646907</c:v>
                </c:pt>
                <c:pt idx="237">
                  <c:v>1.1684566174231299</c:v>
                </c:pt>
                <c:pt idx="238">
                  <c:v>1.1314103005487099</c:v>
                </c:pt>
                <c:pt idx="239">
                  <c:v>1.09511581234189</c:v>
                </c:pt>
                <c:pt idx="240">
                  <c:v>1.0595870629010899</c:v>
                </c:pt>
                <c:pt idx="241">
                  <c:v>1.02483582432218</c:v>
                </c:pt>
                <c:pt idx="242">
                  <c:v>0.990871779412558</c:v>
                </c:pt>
                <c:pt idx="243">
                  <c:v>0.95770257867618402</c:v>
                </c:pt>
                <c:pt idx="244">
                  <c:v>0.92533390623404999</c:v>
                </c:pt>
                <c:pt idx="245">
                  <c:v>0.89376955183551798</c:v>
                </c:pt>
                <c:pt idx="246">
                  <c:v>0.86301148964088903</c:v>
                </c:pt>
                <c:pt idx="247">
                  <c:v>0.83305996174381802</c:v>
                </c:pt>
                <c:pt idx="248">
                  <c:v>0.80391356562735805</c:v>
                </c:pt>
                <c:pt idx="249">
                  <c:v>0.77556934513195297</c:v>
                </c:pt>
                <c:pt idx="250">
                  <c:v>0.74802288354924296</c:v>
                </c:pt>
                <c:pt idx="251">
                  <c:v>0.72126839799988496</c:v>
                </c:pt>
                <c:pt idx="252">
                  <c:v>0.69529883480617904</c:v>
                </c:pt>
                <c:pt idx="253">
                  <c:v>0.67010596468817296</c:v>
                </c:pt>
                <c:pt idx="254">
                  <c:v>0.645680477252212</c:v>
                </c:pt>
                <c:pt idx="255">
                  <c:v>0.62201207445656703</c:v>
                </c:pt>
                <c:pt idx="256">
                  <c:v>0.59908956176294403</c:v>
                </c:pt>
                <c:pt idx="257">
                  <c:v>0.57690093774065399</c:v>
                </c:pt>
                <c:pt idx="258">
                  <c:v>0.555433480600663</c:v>
                </c:pt>
                <c:pt idx="259">
                  <c:v>0.53467383153299497</c:v>
                </c:pt>
                <c:pt idx="260">
                  <c:v>0.51460807558930499</c:v>
                </c:pt>
                <c:pt idx="261">
                  <c:v>0.495221818187072</c:v>
                </c:pt>
                <c:pt idx="262">
                  <c:v>0.47650025852627598</c:v>
                </c:pt>
                <c:pt idx="263">
                  <c:v>0.45842825890324901</c:v>
                </c:pt>
                <c:pt idx="264">
                  <c:v>0.44099041040256598</c:v>
                </c:pt>
                <c:pt idx="265">
                  <c:v>0.424171094468974</c:v>
                </c:pt>
                <c:pt idx="266">
                  <c:v>0.407954540679968</c:v>
                </c:pt>
                <c:pt idx="267">
                  <c:v>0.39232488050300501</c:v>
                </c:pt>
                <c:pt idx="268">
                  <c:v>0.37726619724284999</c:v>
                </c:pt>
                <c:pt idx="269">
                  <c:v>0.36276257218230101</c:v>
                </c:pt>
                <c:pt idx="270">
                  <c:v>0.34879812709659003</c:v>
                </c:pt>
                <c:pt idx="271">
                  <c:v>0.33535706306955199</c:v>
                </c:pt>
                <c:pt idx="272">
                  <c:v>0.32242369590085102</c:v>
                </c:pt>
                <c:pt idx="273">
                  <c:v>0.30998248819025997</c:v>
                </c:pt>
                <c:pt idx="274">
                  <c:v>0.29801807824646798</c:v>
                </c:pt>
                <c:pt idx="275">
                  <c:v>0.28651530593210101</c:v>
                </c:pt>
                <c:pt idx="276">
                  <c:v>0.27545923564253899</c:v>
                </c:pt>
                <c:pt idx="277">
                  <c:v>0.26483517659971301</c:v>
                </c:pt>
                <c:pt idx="278">
                  <c:v>0.25462870052254</c:v>
                </c:pt>
                <c:pt idx="279">
                  <c:v>0.24482565696104</c:v>
                </c:pt>
                <c:pt idx="280">
                  <c:v>0.235412186357319</c:v>
                </c:pt>
                <c:pt idx="281">
                  <c:v>0.226374731006909</c:v>
                </c:pt>
                <c:pt idx="282">
                  <c:v>0.21770004409677701</c:v>
                </c:pt>
                <c:pt idx="283">
                  <c:v>0.20937519691232501</c:v>
                </c:pt>
                <c:pt idx="284">
                  <c:v>0.20138758451229999</c:v>
                </c:pt>
                <c:pt idx="285">
                  <c:v>0.19372492962360099</c:v>
                </c:pt>
                <c:pt idx="286">
                  <c:v>0.186375285492415</c:v>
                </c:pt>
                <c:pt idx="287">
                  <c:v>0.17932703717394599</c:v>
                </c:pt>
                <c:pt idx="288">
                  <c:v>0.17256890182336301</c:v>
                </c:pt>
                <c:pt idx="289">
                  <c:v>0.16608992791591801</c:v>
                </c:pt>
                <c:pt idx="290">
                  <c:v>0.15987949351876601</c:v>
                </c:pt>
                <c:pt idx="291">
                  <c:v>0.15392730373378</c:v>
                </c:pt>
                <c:pt idx="292">
                  <c:v>0.148223387383215</c:v>
                </c:pt>
                <c:pt idx="293">
                  <c:v>0.14275809308252099</c:v>
                </c:pt>
                <c:pt idx="294">
                  <c:v>0.13752208465268101</c:v>
                </c:pt>
                <c:pt idx="295">
                  <c:v>0.132506336099597</c:v>
                </c:pt>
                <c:pt idx="296">
                  <c:v>0.12770212610619699</c:v>
                </c:pt>
                <c:pt idx="297">
                  <c:v>0.123101032160517</c:v>
                </c:pt>
                <c:pt idx="298">
                  <c:v>0.11869492443427899</c:v>
                </c:pt>
                <c:pt idx="299">
                  <c:v>0.114475959261768</c:v>
                </c:pt>
                <c:pt idx="300">
                  <c:v>0.110436572527564</c:v>
                </c:pt>
                <c:pt idx="301">
                  <c:v>0.106569472829826</c:v>
                </c:pt>
                <c:pt idx="302">
                  <c:v>0.10286763450096401</c:v>
                </c:pt>
                <c:pt idx="303">
                  <c:v>9.9324290618545696E-2</c:v>
                </c:pt>
                <c:pt idx="304">
                  <c:v>9.5932925805192998E-2</c:v>
                </c:pt>
                <c:pt idx="305">
                  <c:v>9.2687269179728402E-2</c:v>
                </c:pt>
                <c:pt idx="306">
                  <c:v>8.9581287156879505E-2</c:v>
                </c:pt>
                <c:pt idx="307">
                  <c:v>8.6609176326479007E-2</c:v>
                </c:pt>
                <c:pt idx="308">
                  <c:v>8.3765356432442206E-2</c:v>
                </c:pt>
                <c:pt idx="309">
                  <c:v>8.1044463278565904E-2</c:v>
                </c:pt>
                <c:pt idx="310">
                  <c:v>7.8441341852865595E-2</c:v>
                </c:pt>
                <c:pt idx="311">
                  <c:v>7.5951039441738796E-2</c:v>
                </c:pt>
                <c:pt idx="312">
                  <c:v>7.3568798909743202E-2</c:v>
                </c:pt>
                <c:pt idx="313">
                  <c:v>7.1290052055276498E-2</c:v>
                </c:pt>
                <c:pt idx="314">
                  <c:v>6.9110413138777499E-2</c:v>
                </c:pt>
                <c:pt idx="315">
                  <c:v>6.7025672468881595E-2</c:v>
                </c:pt>
                <c:pt idx="316">
                  <c:v>6.5031790230925507E-2</c:v>
                </c:pt>
                <c:pt idx="317">
                  <c:v>6.3124890347476106E-2</c:v>
                </c:pt>
                <c:pt idx="318">
                  <c:v>6.1301254589897103E-2</c:v>
                </c:pt>
                <c:pt idx="319">
                  <c:v>5.9557316751278601E-2</c:v>
                </c:pt>
                <c:pt idx="320">
                  <c:v>5.78896570469844E-2</c:v>
                </c:pt>
                <c:pt idx="321">
                  <c:v>5.6294996630291902E-2</c:v>
                </c:pt>
                <c:pt idx="322">
                  <c:v>5.4770192274782997E-2</c:v>
                </c:pt>
                <c:pt idx="323">
                  <c:v>5.33122312036476E-2</c:v>
                </c:pt>
                <c:pt idx="324">
                  <c:v>5.19182260974142E-2</c:v>
                </c:pt>
                <c:pt idx="325">
                  <c:v>5.05854102351493E-2</c:v>
                </c:pt>
                <c:pt idx="326">
                  <c:v>4.93111328040471E-2</c:v>
                </c:pt>
                <c:pt idx="327">
                  <c:v>4.8092854336217197E-2</c:v>
                </c:pt>
                <c:pt idx="328">
                  <c:v>4.6928142340649799E-2</c:v>
                </c:pt>
                <c:pt idx="329">
                  <c:v>4.5814667035000797E-2</c:v>
                </c:pt>
                <c:pt idx="330">
                  <c:v>4.4750197250344299E-2</c:v>
                </c:pt>
                <c:pt idx="331">
                  <c:v>4.3732596465940902E-2</c:v>
                </c:pt>
                <c:pt idx="332">
                  <c:v>4.27598189942359E-2</c:v>
                </c:pt>
                <c:pt idx="333">
                  <c:v>4.1829906296847998E-2</c:v>
                </c:pt>
                <c:pt idx="334">
                  <c:v>4.0940983416926598E-2</c:v>
                </c:pt>
                <c:pt idx="335">
                  <c:v>4.0091255577088598E-2</c:v>
                </c:pt>
                <c:pt idx="336">
                  <c:v>3.9279004866731602E-2</c:v>
                </c:pt>
                <c:pt idx="337">
                  <c:v>3.8502587077620699E-2</c:v>
                </c:pt>
                <c:pt idx="338">
                  <c:v>3.7760428640996498E-2</c:v>
                </c:pt>
                <c:pt idx="339">
                  <c:v>3.7051023694438502E-2</c:v>
                </c:pt>
                <c:pt idx="340">
                  <c:v>3.6372931253571397E-2</c:v>
                </c:pt>
                <c:pt idx="341">
                  <c:v>3.5724772493399698E-2</c:v>
                </c:pt>
                <c:pt idx="342">
                  <c:v>3.5105228136935201E-2</c:v>
                </c:pt>
                <c:pt idx="343">
                  <c:v>3.45130359406658E-2</c:v>
                </c:pt>
                <c:pt idx="344">
                  <c:v>3.39469882872852E-2</c:v>
                </c:pt>
                <c:pt idx="345">
                  <c:v>3.3405929871648699E-2</c:v>
                </c:pt>
                <c:pt idx="346">
                  <c:v>3.2888755462626401E-2</c:v>
                </c:pt>
                <c:pt idx="347">
                  <c:v>3.2394407786704701E-2</c:v>
                </c:pt>
                <c:pt idx="348">
                  <c:v>3.19218754613819E-2</c:v>
                </c:pt>
                <c:pt idx="349">
                  <c:v>3.1470191038128599E-2</c:v>
                </c:pt>
                <c:pt idx="350">
                  <c:v>3.1038429110823499E-2</c:v>
                </c:pt>
                <c:pt idx="351">
                  <c:v>3.06257045040874E-2</c:v>
                </c:pt>
                <c:pt idx="352">
                  <c:v>3.0231170540372498E-2</c:v>
                </c:pt>
                <c:pt idx="353">
                  <c:v>2.9854017367960901E-2</c:v>
                </c:pt>
                <c:pt idx="354">
                  <c:v>2.9493470370929E-2</c:v>
                </c:pt>
                <c:pt idx="355">
                  <c:v>2.9148788631636599E-2</c:v>
                </c:pt>
                <c:pt idx="356">
                  <c:v>2.88192634650076E-2</c:v>
                </c:pt>
                <c:pt idx="357">
                  <c:v>2.85042170110393E-2</c:v>
                </c:pt>
                <c:pt idx="358">
                  <c:v>2.820300088598E-2</c:v>
                </c:pt>
                <c:pt idx="359">
                  <c:v>2.7914994887455202E-2</c:v>
                </c:pt>
                <c:pt idx="360">
                  <c:v>2.7639605758894199E-2</c:v>
                </c:pt>
                <c:pt idx="361">
                  <c:v>2.7376265998407999E-2</c:v>
                </c:pt>
                <c:pt idx="362">
                  <c:v>2.7124432723622399E-2</c:v>
                </c:pt>
                <c:pt idx="363">
                  <c:v>2.6883586581515798E-2</c:v>
                </c:pt>
                <c:pt idx="364">
                  <c:v>2.6653230702875699E-2</c:v>
                </c:pt>
                <c:pt idx="365">
                  <c:v>2.6432889701573498E-2</c:v>
                </c:pt>
                <c:pt idx="366">
                  <c:v>2.6222108716885701E-2</c:v>
                </c:pt>
                <c:pt idx="367">
                  <c:v>2.6020452494525999E-2</c:v>
                </c:pt>
                <c:pt idx="368">
                  <c:v>2.5827504506257499E-2</c:v>
                </c:pt>
                <c:pt idx="369">
                  <c:v>2.5642866107307E-2</c:v>
                </c:pt>
                <c:pt idx="370">
                  <c:v>2.5466155729006599E-2</c:v>
                </c:pt>
                <c:pt idx="371">
                  <c:v>2.5297008103265701E-2</c:v>
                </c:pt>
                <c:pt idx="372">
                  <c:v>2.5135073523626299E-2</c:v>
                </c:pt>
                <c:pt idx="373">
                  <c:v>2.4980017131723199E-2</c:v>
                </c:pt>
                <c:pt idx="374">
                  <c:v>2.4831518238819801E-2</c:v>
                </c:pt>
                <c:pt idx="375">
                  <c:v>2.4689269671699699E-2</c:v>
                </c:pt>
                <c:pt idx="376">
                  <c:v>2.45529771483943E-2</c:v>
                </c:pt>
                <c:pt idx="377">
                  <c:v>2.4422358678226098E-2</c:v>
                </c:pt>
                <c:pt idx="378">
                  <c:v>2.4297143986294401E-2</c:v>
                </c:pt>
                <c:pt idx="379">
                  <c:v>2.4177073963235301E-2</c:v>
                </c:pt>
                <c:pt idx="380">
                  <c:v>2.40619001377021E-2</c:v>
                </c:pt>
                <c:pt idx="381">
                  <c:v>2.3951384167201498E-2</c:v>
                </c:pt>
                <c:pt idx="382">
                  <c:v>2.3845297354639E-2</c:v>
                </c:pt>
                <c:pt idx="383">
                  <c:v>2.3743420179508E-2</c:v>
                </c:pt>
                <c:pt idx="384">
                  <c:v>2.3645541851413099E-2</c:v>
                </c:pt>
                <c:pt idx="385">
                  <c:v>2.3551459880599101E-2</c:v>
                </c:pt>
                <c:pt idx="386">
                  <c:v>2.34609796644615E-2</c:v>
                </c:pt>
                <c:pt idx="387">
                  <c:v>2.33739140920723E-2</c:v>
                </c:pt>
                <c:pt idx="388">
                  <c:v>2.3290083162901098E-2</c:v>
                </c:pt>
                <c:pt idx="389">
                  <c:v>2.3209313621505901E-2</c:v>
                </c:pt>
                <c:pt idx="390">
                  <c:v>2.31314386059224E-2</c:v>
                </c:pt>
                <c:pt idx="391">
                  <c:v>2.30562973086712E-2</c:v>
                </c:pt>
                <c:pt idx="392">
                  <c:v>2.2983734652410201E-2</c:v>
                </c:pt>
                <c:pt idx="393">
                  <c:v>2.29136009764071E-2</c:v>
                </c:pt>
                <c:pt idx="394">
                  <c:v>2.28457517351301E-2</c:v>
                </c:pt>
                <c:pt idx="395">
                  <c:v>2.2780047208152701E-2</c:v>
                </c:pt>
                <c:pt idx="396">
                  <c:v>2.2716352220550799E-2</c:v>
                </c:pt>
                <c:pt idx="397">
                  <c:v>2.2654535873171001E-2</c:v>
                </c:pt>
                <c:pt idx="398">
                  <c:v>2.2594471283107698E-2</c:v>
                </c:pt>
                <c:pt idx="399">
                  <c:v>2.2536035332319199E-2</c:v>
                </c:pt>
                <c:pt idx="400">
                  <c:v>2.2479108426279901E-2</c:v>
                </c:pt>
                <c:pt idx="401">
                  <c:v>2.2423574259955999E-2</c:v>
                </c:pt>
                <c:pt idx="402">
                  <c:v>2.23693195923561E-2</c:v>
                </c:pt>
                <c:pt idx="403">
                  <c:v>2.2316234028669401E-2</c:v>
                </c:pt>
                <c:pt idx="404">
                  <c:v>2.22642098092844E-2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7-4AFF-911A-A7B42F6D5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23247"/>
        <c:axId val="885110223"/>
      </c:scatterChart>
      <c:valAx>
        <c:axId val="556823247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10223"/>
        <c:crosses val="autoZero"/>
        <c:crossBetween val="midCat"/>
      </c:valAx>
      <c:valAx>
        <c:axId val="8851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|Vo|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2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Phase</a:t>
            </a:r>
            <a:r>
              <a:rPr lang="en-CA" baseline="0"/>
              <a:t> of Vo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1.7'!$A$3:$A$407</c:f>
              <c:numCache>
                <c:formatCode>0.00E+00</c:formatCode>
                <c:ptCount val="405"/>
                <c:pt idx="0">
                  <c:v>100</c:v>
                </c:pt>
                <c:pt idx="1">
                  <c:v>102.305972984251</c:v>
                </c:pt>
                <c:pt idx="2">
                  <c:v>104.665121082543</c:v>
                </c:pt>
                <c:pt idx="3">
                  <c:v>107.07867049863999</c:v>
                </c:pt>
                <c:pt idx="4">
                  <c:v>109.54787571223299</c:v>
                </c:pt>
                <c:pt idx="5">
                  <c:v>112.074020130978</c:v>
                </c:pt>
                <c:pt idx="6">
                  <c:v>114.65841675756199</c:v>
                </c:pt>
                <c:pt idx="7">
                  <c:v>117.302408872161</c:v>
                </c:pt>
                <c:pt idx="8">
                  <c:v>120.00737073062901</c:v>
                </c:pt>
                <c:pt idx="9">
                  <c:v>122.774708278787</c:v>
                </c:pt>
                <c:pt idx="10">
                  <c:v>125.605859883189</c:v>
                </c:pt>
                <c:pt idx="11">
                  <c:v>128.502297078731</c:v>
                </c:pt>
                <c:pt idx="12">
                  <c:v>131.465525333508</c:v>
                </c:pt>
                <c:pt idx="13">
                  <c:v>134.497084831302</c:v>
                </c:pt>
                <c:pt idx="14">
                  <c:v>137.59855127211699</c:v>
                </c:pt>
                <c:pt idx="15">
                  <c:v>140.771536691173</c:v>
                </c:pt>
                <c:pt idx="16">
                  <c:v>144.01769029678599</c:v>
                </c:pt>
                <c:pt idx="17">
                  <c:v>147.33869932757199</c:v>
                </c:pt>
                <c:pt idx="18">
                  <c:v>150.73628992941201</c:v>
                </c:pt>
                <c:pt idx="19">
                  <c:v>154.21222805264699</c:v>
                </c:pt>
                <c:pt idx="20">
                  <c:v>157.76832036995199</c:v>
                </c:pt>
                <c:pt idx="21">
                  <c:v>161.40641521538899</c:v>
                </c:pt>
                <c:pt idx="22">
                  <c:v>165.12840354510399</c:v>
                </c:pt>
                <c:pt idx="23">
                  <c:v>168.93621992017901</c:v>
                </c:pt>
                <c:pt idx="24">
                  <c:v>172.831843512153</c:v>
                </c:pt>
                <c:pt idx="25">
                  <c:v>176.817299131726</c:v>
                </c:pt>
                <c:pt idx="26">
                  <c:v>180.894658281185</c:v>
                </c:pt>
                <c:pt idx="27">
                  <c:v>185.06604023110299</c:v>
                </c:pt>
                <c:pt idx="28">
                  <c:v>189.333613121855</c:v>
                </c:pt>
                <c:pt idx="29">
                  <c:v>193.69959509055099</c:v>
                </c:pt>
                <c:pt idx="30">
                  <c:v>198.166255423942</c:v>
                </c:pt>
                <c:pt idx="31">
                  <c:v>202.73591573792001</c:v>
                </c:pt>
                <c:pt idx="32">
                  <c:v>207.41095118421001</c:v>
                </c:pt>
                <c:pt idx="33">
                  <c:v>212.19379168489499</c:v>
                </c:pt>
                <c:pt idx="34">
                  <c:v>217.086923195407</c:v>
                </c:pt>
                <c:pt idx="35">
                  <c:v>222.092888996634</c:v>
                </c:pt>
                <c:pt idx="36">
                  <c:v>227.21429101683901</c:v>
                </c:pt>
                <c:pt idx="37">
                  <c:v>232.45379118404401</c:v>
                </c:pt>
                <c:pt idx="38">
                  <c:v>237.81411280961501</c:v>
                </c:pt>
                <c:pt idx="39">
                  <c:v>243.29804200374099</c:v>
                </c:pt>
                <c:pt idx="40">
                  <c:v>248.90842912355799</c:v>
                </c:pt>
                <c:pt idx="41">
                  <c:v>254.64819025467099</c:v>
                </c:pt>
                <c:pt idx="42">
                  <c:v>260.52030872682701</c:v>
                </c:pt>
                <c:pt idx="43">
                  <c:v>266.52783666455502</c:v>
                </c:pt>
                <c:pt idx="44">
                  <c:v>272.67389657354801</c:v>
                </c:pt>
                <c:pt idx="45">
                  <c:v>278.961682963638</c:v>
                </c:pt>
                <c:pt idx="46">
                  <c:v>285.39446400919098</c:v>
                </c:pt>
                <c:pt idx="47">
                  <c:v>291.97558324778998</c:v>
                </c:pt>
                <c:pt idx="48">
                  <c:v>298.70846131809299</c:v>
                </c:pt>
                <c:pt idx="49">
                  <c:v>305.59659773776002</c:v>
                </c:pt>
                <c:pt idx="50">
                  <c:v>312.64357272238198</c:v>
                </c:pt>
                <c:pt idx="51">
                  <c:v>319.853049046357</c:v>
                </c:pt>
                <c:pt idx="52">
                  <c:v>327.22877394666898</c:v>
                </c:pt>
                <c:pt idx="53">
                  <c:v>334.77458107057402</c:v>
                </c:pt>
                <c:pt idx="54">
                  <c:v>342.494392468201</c:v>
                </c:pt>
                <c:pt idx="55">
                  <c:v>350.39222063109099</c:v>
                </c:pt>
                <c:pt idx="56">
                  <c:v>358.47217057776101</c:v>
                </c:pt>
                <c:pt idx="57">
                  <c:v>366.73844198734201</c:v>
                </c:pt>
                <c:pt idx="58">
                  <c:v>375.19533138243298</c:v>
                </c:pt>
                <c:pt idx="59">
                  <c:v>383.84723436228199</c:v>
                </c:pt>
                <c:pt idx="60">
                  <c:v>392.69864788746997</c:v>
                </c:pt>
                <c:pt idx="61">
                  <c:v>401.75417261727398</c:v>
                </c:pt>
                <c:pt idx="62">
                  <c:v>411.01851530092898</c:v>
                </c:pt>
                <c:pt idx="63">
                  <c:v>420.49649122403702</c:v>
                </c:pt>
                <c:pt idx="64">
                  <c:v>430.19302671138598</c:v>
                </c:pt>
                <c:pt idx="65">
                  <c:v>440.11316168748198</c:v>
                </c:pt>
                <c:pt idx="66">
                  <c:v>450.26205229612702</c:v>
                </c:pt>
                <c:pt idx="67">
                  <c:v>460.64497358041001</c:v>
                </c:pt>
                <c:pt idx="68">
                  <c:v>471.267322224483</c:v>
                </c:pt>
                <c:pt idx="69">
                  <c:v>482.13461935858197</c:v>
                </c:pt>
                <c:pt idx="70">
                  <c:v>493.25251342871201</c:v>
                </c:pt>
                <c:pt idx="71">
                  <c:v>504.62678313251598</c:v>
                </c:pt>
                <c:pt idx="72">
                  <c:v>516.263340422846</c:v>
                </c:pt>
                <c:pt idx="73">
                  <c:v>528.16823358058798</c:v>
                </c:pt>
                <c:pt idx="74">
                  <c:v>540.34765035835198</c:v>
                </c:pt>
                <c:pt idx="75">
                  <c:v>552.80792119664898</c:v>
                </c:pt>
                <c:pt idx="76">
                  <c:v>565.55552251424297</c:v>
                </c:pt>
                <c:pt idx="77">
                  <c:v>578.59708007435995</c:v>
                </c:pt>
                <c:pt idx="78">
                  <c:v>591.93937242853895</c:v>
                </c:pt>
                <c:pt idx="79">
                  <c:v>605.58933443988599</c:v>
                </c:pt>
                <c:pt idx="80">
                  <c:v>619.554060887574</c:v>
                </c:pt>
                <c:pt idx="81">
                  <c:v>633.84081015446998</c:v>
                </c:pt>
                <c:pt idx="82">
                  <c:v>648.45700799978897</c:v>
                </c:pt>
                <c:pt idx="83">
                  <c:v>663.41025141874604</c:v>
                </c:pt>
                <c:pt idx="84">
                  <c:v>678.70831259121303</c:v>
                </c:pt>
                <c:pt idx="85">
                  <c:v>694.35914292143104</c:v>
                </c:pt>
                <c:pt idx="86">
                  <c:v>710.37087717087502</c:v>
                </c:pt>
                <c:pt idx="87">
                  <c:v>726.75183768642103</c:v>
                </c:pt>
                <c:pt idx="88">
                  <c:v>743.51053872601699</c:v>
                </c:pt>
                <c:pt idx="89">
                  <c:v>760.655690884097</c:v>
                </c:pt>
                <c:pt idx="90">
                  <c:v>778.19620561905106</c:v>
                </c:pt>
                <c:pt idx="91">
                  <c:v>796.14119988509105</c:v>
                </c:pt>
                <c:pt idx="92">
                  <c:v>814.50000087093201</c:v>
                </c:pt>
                <c:pt idx="93">
                  <c:v>833.28215084773899</c:v>
                </c:pt>
                <c:pt idx="94">
                  <c:v>852.49741212887204</c:v>
                </c:pt>
                <c:pt idx="95">
                  <c:v>872.15577214400196</c:v>
                </c:pt>
                <c:pt idx="96">
                  <c:v>892.26744863022702</c:v>
                </c:pt>
                <c:pt idx="97">
                  <c:v>912.84289494290397</c:v>
                </c:pt>
                <c:pt idx="98">
                  <c:v>933.89280548894101</c:v>
                </c:pt>
                <c:pt idx="99">
                  <c:v>955.42812128537901</c:v>
                </c:pt>
                <c:pt idx="100">
                  <c:v>977.46003564615501</c:v>
                </c:pt>
                <c:pt idx="101">
                  <c:v>1000</c:v>
                </c:pt>
                <c:pt idx="102">
                  <c:v>1023.05972984251</c:v>
                </c:pt>
                <c:pt idx="103">
                  <c:v>1046.6512108254301</c:v>
                </c:pt>
                <c:pt idx="104">
                  <c:v>1070.7867049864001</c:v>
                </c:pt>
                <c:pt idx="105">
                  <c:v>1095.4787571223401</c:v>
                </c:pt>
                <c:pt idx="106">
                  <c:v>1120.7402013097801</c:v>
                </c:pt>
                <c:pt idx="107">
                  <c:v>1146.5841675756301</c:v>
                </c:pt>
                <c:pt idx="108">
                  <c:v>1173.02408872162</c:v>
                </c:pt>
                <c:pt idx="109">
                  <c:v>1200.0737073062901</c:v>
                </c:pt>
                <c:pt idx="110">
                  <c:v>1227.7470827878701</c:v>
                </c:pt>
                <c:pt idx="111">
                  <c:v>1256.0585988318901</c:v>
                </c:pt>
                <c:pt idx="112">
                  <c:v>1285.02297078731</c:v>
                </c:pt>
                <c:pt idx="113">
                  <c:v>1314.65525333509</c:v>
                </c:pt>
                <c:pt idx="114">
                  <c:v>1344.97084831303</c:v>
                </c:pt>
                <c:pt idx="115">
                  <c:v>1375.9855127211799</c:v>
                </c:pt>
                <c:pt idx="116">
                  <c:v>1407.7153669117299</c:v>
                </c:pt>
                <c:pt idx="117">
                  <c:v>1440.1769029678701</c:v>
                </c:pt>
                <c:pt idx="118">
                  <c:v>1473.38699327573</c:v>
                </c:pt>
                <c:pt idx="119">
                  <c:v>1507.3628992941301</c:v>
                </c:pt>
                <c:pt idx="120">
                  <c:v>1542.1222805264699</c:v>
                </c:pt>
                <c:pt idx="121">
                  <c:v>1577.6832036995299</c:v>
                </c:pt>
                <c:pt idx="122">
                  <c:v>1614.0641521539001</c:v>
                </c:pt>
                <c:pt idx="123">
                  <c:v>1651.2840354510499</c:v>
                </c:pt>
                <c:pt idx="124">
                  <c:v>1689.3621992018</c:v>
                </c:pt>
                <c:pt idx="125">
                  <c:v>1728.31843512154</c:v>
                </c:pt>
                <c:pt idx="126">
                  <c:v>1768.1729913172701</c:v>
                </c:pt>
                <c:pt idx="127">
                  <c:v>1808.94658281186</c:v>
                </c:pt>
                <c:pt idx="128">
                  <c:v>1850.6604023110301</c:v>
                </c:pt>
                <c:pt idx="129">
                  <c:v>1893.33613121855</c:v>
                </c:pt>
                <c:pt idx="130">
                  <c:v>1936.99595090551</c:v>
                </c:pt>
                <c:pt idx="131">
                  <c:v>1981.6625542394299</c:v>
                </c:pt>
                <c:pt idx="132">
                  <c:v>2027.3591573792</c:v>
                </c:pt>
                <c:pt idx="133">
                  <c:v>2074.1095118420999</c:v>
                </c:pt>
                <c:pt idx="134">
                  <c:v>2121.93791684896</c:v>
                </c:pt>
                <c:pt idx="135">
                  <c:v>2170.8692319540701</c:v>
                </c:pt>
                <c:pt idx="136">
                  <c:v>2220.9288899663502</c:v>
                </c:pt>
                <c:pt idx="137">
                  <c:v>2272.1429101683898</c:v>
                </c:pt>
                <c:pt idx="138">
                  <c:v>2324.5379118404499</c:v>
                </c:pt>
                <c:pt idx="139">
                  <c:v>2378.1411280961602</c:v>
                </c:pt>
                <c:pt idx="140">
                  <c:v>2432.9804200374201</c:v>
                </c:pt>
                <c:pt idx="141">
                  <c:v>2489.0842912355902</c:v>
                </c:pt>
                <c:pt idx="142">
                  <c:v>2546.48190254672</c:v>
                </c:pt>
                <c:pt idx="143">
                  <c:v>2605.2030872682799</c:v>
                </c:pt>
                <c:pt idx="144">
                  <c:v>2665.2783666455598</c:v>
                </c:pt>
                <c:pt idx="145">
                  <c:v>2726.7389657354902</c:v>
                </c:pt>
                <c:pt idx="146">
                  <c:v>2789.6168296363899</c:v>
                </c:pt>
                <c:pt idx="147">
                  <c:v>2853.9446400919201</c:v>
                </c:pt>
                <c:pt idx="148">
                  <c:v>2919.7558324779102</c:v>
                </c:pt>
                <c:pt idx="149">
                  <c:v>2987.0846131809399</c:v>
                </c:pt>
                <c:pt idx="150">
                  <c:v>3055.9659773776102</c:v>
                </c:pt>
                <c:pt idx="151">
                  <c:v>3126.4357272238299</c:v>
                </c:pt>
                <c:pt idx="152">
                  <c:v>3198.53049046358</c:v>
                </c:pt>
                <c:pt idx="153">
                  <c:v>3272.2877394666998</c:v>
                </c:pt>
                <c:pt idx="154">
                  <c:v>3347.74581070575</c:v>
                </c:pt>
                <c:pt idx="155">
                  <c:v>3424.9439246820202</c:v>
                </c:pt>
                <c:pt idx="156">
                  <c:v>3503.9222063109301</c:v>
                </c:pt>
                <c:pt idx="157">
                  <c:v>3584.7217057776202</c:v>
                </c:pt>
                <c:pt idx="158">
                  <c:v>3667.38441987343</c:v>
                </c:pt>
                <c:pt idx="159">
                  <c:v>3751.9533138243401</c:v>
                </c:pt>
                <c:pt idx="160">
                  <c:v>3838.4723436228301</c:v>
                </c:pt>
                <c:pt idx="161">
                  <c:v>3926.98647887472</c:v>
                </c:pt>
                <c:pt idx="162">
                  <c:v>4017.5417261727498</c:v>
                </c:pt>
                <c:pt idx="163">
                  <c:v>4110.1851530092999</c:v>
                </c:pt>
                <c:pt idx="164">
                  <c:v>4204.9649122403798</c:v>
                </c:pt>
                <c:pt idx="165">
                  <c:v>4301.9302671138803</c:v>
                </c:pt>
                <c:pt idx="166">
                  <c:v>4401.1316168748299</c:v>
                </c:pt>
                <c:pt idx="167">
                  <c:v>4502.6205229612897</c:v>
                </c:pt>
                <c:pt idx="168">
                  <c:v>4606.4497358041099</c:v>
                </c:pt>
                <c:pt idx="169">
                  <c:v>4712.67322224485</c:v>
                </c:pt>
                <c:pt idx="170">
                  <c:v>4821.3461935858404</c:v>
                </c:pt>
                <c:pt idx="171">
                  <c:v>4932.5251342871397</c:v>
                </c:pt>
                <c:pt idx="172">
                  <c:v>5046.2678313251799</c:v>
                </c:pt>
                <c:pt idx="173">
                  <c:v>5162.6334042284798</c:v>
                </c:pt>
                <c:pt idx="174">
                  <c:v>5281.6823358059</c:v>
                </c:pt>
                <c:pt idx="175">
                  <c:v>5403.4765035835399</c:v>
                </c:pt>
                <c:pt idx="176">
                  <c:v>5528.0792119665102</c:v>
                </c:pt>
                <c:pt idx="177">
                  <c:v>5655.5552251424497</c:v>
                </c:pt>
                <c:pt idx="178">
                  <c:v>5785.9708007436202</c:v>
                </c:pt>
                <c:pt idx="179">
                  <c:v>5919.3937242854099</c:v>
                </c:pt>
                <c:pt idx="180">
                  <c:v>6055.8933443988799</c:v>
                </c:pt>
                <c:pt idx="181">
                  <c:v>6195.54060887576</c:v>
                </c:pt>
                <c:pt idx="182">
                  <c:v>6338.40810154473</c:v>
                </c:pt>
                <c:pt idx="183">
                  <c:v>6484.5700799979204</c:v>
                </c:pt>
                <c:pt idx="184">
                  <c:v>6634.1025141874798</c:v>
                </c:pt>
                <c:pt idx="185">
                  <c:v>6787.0831259121496</c:v>
                </c:pt>
                <c:pt idx="186">
                  <c:v>6943.5914292143398</c:v>
                </c:pt>
                <c:pt idx="187">
                  <c:v>7103.7087717087798</c:v>
                </c:pt>
                <c:pt idx="188">
                  <c:v>7267.5183768642401</c:v>
                </c:pt>
                <c:pt idx="189">
                  <c:v>7435.1053872601997</c:v>
                </c:pt>
                <c:pt idx="190">
                  <c:v>7606.5569088410002</c:v>
                </c:pt>
                <c:pt idx="191">
                  <c:v>7781.9620561905404</c:v>
                </c:pt>
                <c:pt idx="192">
                  <c:v>7961.4119988509401</c:v>
                </c:pt>
                <c:pt idx="193">
                  <c:v>8145.0000087093504</c:v>
                </c:pt>
                <c:pt idx="194">
                  <c:v>8332.8215084774201</c:v>
                </c:pt>
                <c:pt idx="195">
                  <c:v>8524.9741212887493</c:v>
                </c:pt>
                <c:pt idx="196">
                  <c:v>8721.5577214400491</c:v>
                </c:pt>
                <c:pt idx="197">
                  <c:v>8922.6744863022996</c:v>
                </c:pt>
                <c:pt idx="198">
                  <c:v>9128.4289494290806</c:v>
                </c:pt>
                <c:pt idx="199">
                  <c:v>9338.9280548894494</c:v>
                </c:pt>
                <c:pt idx="200">
                  <c:v>9554.2812128538208</c:v>
                </c:pt>
                <c:pt idx="201">
                  <c:v>9774.6003564615894</c:v>
                </c:pt>
                <c:pt idx="202">
                  <c:v>10000.0000000001</c:v>
                </c:pt>
                <c:pt idx="203">
                  <c:v>10230.5972984252</c:v>
                </c:pt>
                <c:pt idx="204">
                  <c:v>10466.512108254399</c:v>
                </c:pt>
                <c:pt idx="205">
                  <c:v>10707.867049864</c:v>
                </c:pt>
                <c:pt idx="206">
                  <c:v>10954.7875712234</c:v>
                </c:pt>
                <c:pt idx="207">
                  <c:v>11207.402013097901</c:v>
                </c:pt>
                <c:pt idx="208">
                  <c:v>11465.841675756301</c:v>
                </c:pt>
                <c:pt idx="209">
                  <c:v>11730.2408872162</c:v>
                </c:pt>
                <c:pt idx="210">
                  <c:v>12000.737073062999</c:v>
                </c:pt>
                <c:pt idx="211">
                  <c:v>12277.4708278788</c:v>
                </c:pt>
                <c:pt idx="212">
                  <c:v>12560.585988319001</c:v>
                </c:pt>
                <c:pt idx="213">
                  <c:v>12850.229707873201</c:v>
                </c:pt>
                <c:pt idx="214">
                  <c:v>13146.552533350899</c:v>
                </c:pt>
                <c:pt idx="215">
                  <c:v>13449.7084831303</c:v>
                </c:pt>
                <c:pt idx="216">
                  <c:v>13759.8551272118</c:v>
                </c:pt>
                <c:pt idx="217">
                  <c:v>14077.153669117401</c:v>
                </c:pt>
                <c:pt idx="218">
                  <c:v>14401.7690296787</c:v>
                </c:pt>
                <c:pt idx="219">
                  <c:v>14733.869932757299</c:v>
                </c:pt>
                <c:pt idx="220">
                  <c:v>15073.6289929414</c:v>
                </c:pt>
                <c:pt idx="221">
                  <c:v>15421.222805264801</c:v>
                </c:pt>
                <c:pt idx="222">
                  <c:v>15776.8320369953</c:v>
                </c:pt>
                <c:pt idx="223">
                  <c:v>16140.641521539101</c:v>
                </c:pt>
                <c:pt idx="224">
                  <c:v>16512.840354510499</c:v>
                </c:pt>
                <c:pt idx="225">
                  <c:v>16893.621992018001</c:v>
                </c:pt>
                <c:pt idx="226">
                  <c:v>17283.184351215401</c:v>
                </c:pt>
                <c:pt idx="227">
                  <c:v>17681.729913172701</c:v>
                </c:pt>
                <c:pt idx="228">
                  <c:v>18089.4658281187</c:v>
                </c:pt>
                <c:pt idx="229">
                  <c:v>18506.604023110402</c:v>
                </c:pt>
                <c:pt idx="230">
                  <c:v>18933.3613121856</c:v>
                </c:pt>
                <c:pt idx="231">
                  <c:v>19369.959509055199</c:v>
                </c:pt>
                <c:pt idx="232">
                  <c:v>19816.625542394399</c:v>
                </c:pt>
                <c:pt idx="233">
                  <c:v>20273.591573792099</c:v>
                </c:pt>
                <c:pt idx="234">
                  <c:v>20741.095118421101</c:v>
                </c:pt>
                <c:pt idx="235">
                  <c:v>21219.379168489701</c:v>
                </c:pt>
                <c:pt idx="236">
                  <c:v>21708.692319540802</c:v>
                </c:pt>
                <c:pt idx="237">
                  <c:v>22209.288899663599</c:v>
                </c:pt>
                <c:pt idx="238">
                  <c:v>22721.429101684</c:v>
                </c:pt>
                <c:pt idx="239">
                  <c:v>23245.379118404599</c:v>
                </c:pt>
                <c:pt idx="240">
                  <c:v>23781.4112809617</c:v>
                </c:pt>
                <c:pt idx="241">
                  <c:v>24329.804200374299</c:v>
                </c:pt>
                <c:pt idx="242">
                  <c:v>24890.842912356002</c:v>
                </c:pt>
                <c:pt idx="243">
                  <c:v>25464.819025467299</c:v>
                </c:pt>
                <c:pt idx="244">
                  <c:v>26052.030872682899</c:v>
                </c:pt>
                <c:pt idx="245">
                  <c:v>26652.7836664557</c:v>
                </c:pt>
                <c:pt idx="246">
                  <c:v>27267.389657355001</c:v>
                </c:pt>
                <c:pt idx="247">
                  <c:v>27896.168296364001</c:v>
                </c:pt>
                <c:pt idx="248">
                  <c:v>28539.4464009193</c:v>
                </c:pt>
                <c:pt idx="249">
                  <c:v>29197.558324779198</c:v>
                </c:pt>
                <c:pt idx="250">
                  <c:v>29870.8461318095</c:v>
                </c:pt>
                <c:pt idx="251">
                  <c:v>30559.659773776199</c:v>
                </c:pt>
                <c:pt idx="252">
                  <c:v>31264.3572722385</c:v>
                </c:pt>
                <c:pt idx="253">
                  <c:v>31985.304904635999</c:v>
                </c:pt>
                <c:pt idx="254">
                  <c:v>32722.877394667099</c:v>
                </c:pt>
                <c:pt idx="255">
                  <c:v>33477.458107057697</c:v>
                </c:pt>
                <c:pt idx="256">
                  <c:v>34249.4392468203</c:v>
                </c:pt>
                <c:pt idx="257">
                  <c:v>35039.222063109402</c:v>
                </c:pt>
                <c:pt idx="258">
                  <c:v>35847.217057776397</c:v>
                </c:pt>
                <c:pt idx="259">
                  <c:v>36673.8441987345</c:v>
                </c:pt>
                <c:pt idx="260">
                  <c:v>37519.533138243503</c:v>
                </c:pt>
                <c:pt idx="261">
                  <c:v>38384.723436228502</c:v>
                </c:pt>
                <c:pt idx="262">
                  <c:v>39269.864788747298</c:v>
                </c:pt>
                <c:pt idx="263">
                  <c:v>40175.4172617277</c:v>
                </c:pt>
                <c:pt idx="264">
                  <c:v>41101.851530093198</c:v>
                </c:pt>
                <c:pt idx="265">
                  <c:v>42049.649122404</c:v>
                </c:pt>
                <c:pt idx="266">
                  <c:v>43019.302671138903</c:v>
                </c:pt>
                <c:pt idx="267">
                  <c:v>44011.316168748497</c:v>
                </c:pt>
                <c:pt idx="268">
                  <c:v>45026.205229613101</c:v>
                </c:pt>
                <c:pt idx="269">
                  <c:v>46064.497358041299</c:v>
                </c:pt>
                <c:pt idx="270">
                  <c:v>47126.7322224487</c:v>
                </c:pt>
                <c:pt idx="271">
                  <c:v>48213.461935858599</c:v>
                </c:pt>
                <c:pt idx="272">
                  <c:v>49325.251342871597</c:v>
                </c:pt>
                <c:pt idx="273">
                  <c:v>50462.678313251999</c:v>
                </c:pt>
                <c:pt idx="274">
                  <c:v>51626.334042285103</c:v>
                </c:pt>
                <c:pt idx="275">
                  <c:v>52816.823358059301</c:v>
                </c:pt>
                <c:pt idx="276">
                  <c:v>54034.765035835597</c:v>
                </c:pt>
                <c:pt idx="277">
                  <c:v>55280.792119665399</c:v>
                </c:pt>
                <c:pt idx="278">
                  <c:v>56555.5522514248</c:v>
                </c:pt>
                <c:pt idx="279">
                  <c:v>57859.7080074365</c:v>
                </c:pt>
                <c:pt idx="280">
                  <c:v>59193.937242854401</c:v>
                </c:pt>
                <c:pt idx="281">
                  <c:v>60558.933443989001</c:v>
                </c:pt>
                <c:pt idx="282">
                  <c:v>61955.406088757903</c:v>
                </c:pt>
                <c:pt idx="283">
                  <c:v>63384.081015447497</c:v>
                </c:pt>
                <c:pt idx="284">
                  <c:v>64845.7007999794</c:v>
                </c:pt>
                <c:pt idx="285">
                  <c:v>66341.0251418751</c:v>
                </c:pt>
                <c:pt idx="286">
                  <c:v>67870.831259121798</c:v>
                </c:pt>
                <c:pt idx="287">
                  <c:v>69435.914292143701</c:v>
                </c:pt>
                <c:pt idx="288">
                  <c:v>71037.087717088099</c:v>
                </c:pt>
                <c:pt idx="289">
                  <c:v>72675.183768642702</c:v>
                </c:pt>
                <c:pt idx="290">
                  <c:v>74351.053872602293</c:v>
                </c:pt>
                <c:pt idx="291">
                  <c:v>76065.569088410295</c:v>
                </c:pt>
                <c:pt idx="292">
                  <c:v>77819.6205619057</c:v>
                </c:pt>
                <c:pt idx="293">
                  <c:v>79614.119988509803</c:v>
                </c:pt>
                <c:pt idx="294">
                  <c:v>81450.000087093897</c:v>
                </c:pt>
                <c:pt idx="295">
                  <c:v>83328.215084774594</c:v>
                </c:pt>
                <c:pt idx="296">
                  <c:v>85249.741212887893</c:v>
                </c:pt>
                <c:pt idx="297">
                  <c:v>87215.577214400895</c:v>
                </c:pt>
                <c:pt idx="298">
                  <c:v>89226.744863023399</c:v>
                </c:pt>
                <c:pt idx="299">
                  <c:v>91284.289494291195</c:v>
                </c:pt>
                <c:pt idx="300">
                  <c:v>93389.280548894894</c:v>
                </c:pt>
                <c:pt idx="301">
                  <c:v>95542.812128538601</c:v>
                </c:pt>
                <c:pt idx="302">
                  <c:v>97746.003564616301</c:v>
                </c:pt>
                <c:pt idx="303">
                  <c:v>100000.000000001</c:v>
                </c:pt>
                <c:pt idx="304">
                  <c:v>102305.972984252</c:v>
                </c:pt>
                <c:pt idx="305">
                  <c:v>104665.12108254401</c:v>
                </c:pt>
                <c:pt idx="306">
                  <c:v>107078.670498641</c:v>
                </c:pt>
                <c:pt idx="307">
                  <c:v>109547.87571223501</c:v>
                </c:pt>
                <c:pt idx="308">
                  <c:v>112074.020130979</c:v>
                </c:pt>
                <c:pt idx="309">
                  <c:v>114658.416757564</c:v>
                </c:pt>
                <c:pt idx="310">
                  <c:v>117302.408872163</c:v>
                </c:pt>
                <c:pt idx="311">
                  <c:v>120007.37073063001</c:v>
                </c:pt>
                <c:pt idx="312">
                  <c:v>122774.70827878801</c:v>
                </c:pt>
                <c:pt idx="313">
                  <c:v>125605.85988319</c:v>
                </c:pt>
                <c:pt idx="314">
                  <c:v>128502.29707873199</c:v>
                </c:pt>
                <c:pt idx="315">
                  <c:v>131465.52533351001</c:v>
                </c:pt>
                <c:pt idx="316">
                  <c:v>134497.084831304</c:v>
                </c:pt>
                <c:pt idx="317">
                  <c:v>137598.55127211899</c:v>
                </c:pt>
                <c:pt idx="318">
                  <c:v>140771.536691174</c:v>
                </c:pt>
                <c:pt idx="319">
                  <c:v>144017.690296788</c:v>
                </c:pt>
                <c:pt idx="320">
                  <c:v>147338.699327574</c:v>
                </c:pt>
                <c:pt idx="321">
                  <c:v>150736.28992941399</c:v>
                </c:pt>
                <c:pt idx="322">
                  <c:v>154212.22805264901</c:v>
                </c:pt>
                <c:pt idx="323">
                  <c:v>157768.32036995399</c:v>
                </c:pt>
                <c:pt idx="324">
                  <c:v>161406.415215391</c:v>
                </c:pt>
                <c:pt idx="325">
                  <c:v>165128.403545106</c:v>
                </c:pt>
                <c:pt idx="326">
                  <c:v>168936.219920181</c:v>
                </c:pt>
                <c:pt idx="327">
                  <c:v>172831.843512155</c:v>
                </c:pt>
                <c:pt idx="328">
                  <c:v>176817.29913172801</c:v>
                </c:pt>
                <c:pt idx="329">
                  <c:v>180894.65828118799</c:v>
                </c:pt>
                <c:pt idx="330">
                  <c:v>185066.040231105</c:v>
                </c:pt>
                <c:pt idx="331">
                  <c:v>189333.61312185699</c:v>
                </c:pt>
                <c:pt idx="332">
                  <c:v>193699.59509055299</c:v>
                </c:pt>
                <c:pt idx="333">
                  <c:v>198166.25542394401</c:v>
                </c:pt>
                <c:pt idx="334">
                  <c:v>202735.91573792201</c:v>
                </c:pt>
                <c:pt idx="335">
                  <c:v>207410.951184212</c:v>
                </c:pt>
                <c:pt idx="336">
                  <c:v>212193.79168489799</c:v>
                </c:pt>
                <c:pt idx="337">
                  <c:v>217086.92319540901</c:v>
                </c:pt>
                <c:pt idx="338">
                  <c:v>222092.88899663699</c:v>
                </c:pt>
                <c:pt idx="339">
                  <c:v>227214.29101684099</c:v>
                </c:pt>
                <c:pt idx="340">
                  <c:v>232453.791184047</c:v>
                </c:pt>
                <c:pt idx="341">
                  <c:v>237814.112809618</c:v>
                </c:pt>
                <c:pt idx="342">
                  <c:v>243298.04200374399</c:v>
                </c:pt>
                <c:pt idx="343">
                  <c:v>248908.42912356101</c:v>
                </c:pt>
                <c:pt idx="344">
                  <c:v>254648.190254674</c:v>
                </c:pt>
                <c:pt idx="345">
                  <c:v>260520.30872683</c:v>
                </c:pt>
                <c:pt idx="346">
                  <c:v>266527.83666455798</c:v>
                </c:pt>
                <c:pt idx="347">
                  <c:v>272673.896573551</c:v>
                </c:pt>
                <c:pt idx="348">
                  <c:v>278961.68296364101</c:v>
                </c:pt>
                <c:pt idx="349">
                  <c:v>285394.46400919399</c:v>
                </c:pt>
                <c:pt idx="350">
                  <c:v>291975.58324779401</c:v>
                </c:pt>
                <c:pt idx="351">
                  <c:v>298708.46131809702</c:v>
                </c:pt>
                <c:pt idx="352">
                  <c:v>305596.59773776302</c:v>
                </c:pt>
                <c:pt idx="353">
                  <c:v>312643.57272238599</c:v>
                </c:pt>
                <c:pt idx="354">
                  <c:v>319853.049046361</c:v>
                </c:pt>
                <c:pt idx="355">
                  <c:v>327228.77394667303</c:v>
                </c:pt>
                <c:pt idx="356">
                  <c:v>334774.58107057802</c:v>
                </c:pt>
                <c:pt idx="357">
                  <c:v>342494.39246820501</c:v>
                </c:pt>
                <c:pt idx="358">
                  <c:v>350392.22063109599</c:v>
                </c:pt>
                <c:pt idx="359">
                  <c:v>358472.17057776498</c:v>
                </c:pt>
                <c:pt idx="360">
                  <c:v>366738.44198734598</c:v>
                </c:pt>
                <c:pt idx="361">
                  <c:v>375195.33138243703</c:v>
                </c:pt>
                <c:pt idx="362">
                  <c:v>383847.23436228698</c:v>
                </c:pt>
                <c:pt idx="363">
                  <c:v>392698.64788747497</c:v>
                </c:pt>
                <c:pt idx="364">
                  <c:v>401754.172617278</c:v>
                </c:pt>
                <c:pt idx="365">
                  <c:v>411018.51530093298</c:v>
                </c:pt>
                <c:pt idx="366">
                  <c:v>420496.49122404202</c:v>
                </c:pt>
                <c:pt idx="367">
                  <c:v>430193.02671139099</c:v>
                </c:pt>
                <c:pt idx="368">
                  <c:v>440113.16168748698</c:v>
                </c:pt>
                <c:pt idx="369">
                  <c:v>450262.05229613301</c:v>
                </c:pt>
                <c:pt idx="370">
                  <c:v>460644.97358041501</c:v>
                </c:pt>
                <c:pt idx="371">
                  <c:v>471267.32222448901</c:v>
                </c:pt>
                <c:pt idx="372">
                  <c:v>482134.61935858801</c:v>
                </c:pt>
                <c:pt idx="373">
                  <c:v>493252.51342871803</c:v>
                </c:pt>
                <c:pt idx="374">
                  <c:v>504626.78313252202</c:v>
                </c:pt>
                <c:pt idx="375">
                  <c:v>516263.34042285202</c:v>
                </c:pt>
                <c:pt idx="376">
                  <c:v>528168.23358059395</c:v>
                </c:pt>
                <c:pt idx="377">
                  <c:v>540347.65035835805</c:v>
                </c:pt>
                <c:pt idx="378">
                  <c:v>552807.92119665595</c:v>
                </c:pt>
                <c:pt idx="379">
                  <c:v>565555.52251425001</c:v>
                </c:pt>
                <c:pt idx="380">
                  <c:v>578597.080074367</c:v>
                </c:pt>
                <c:pt idx="381">
                  <c:v>591939.37242854596</c:v>
                </c:pt>
                <c:pt idx="382">
                  <c:v>605589.33443989302</c:v>
                </c:pt>
                <c:pt idx="383">
                  <c:v>619554.06088758097</c:v>
                </c:pt>
                <c:pt idx="384">
                  <c:v>633840.81015447795</c:v>
                </c:pt>
                <c:pt idx="385">
                  <c:v>648457.007999797</c:v>
                </c:pt>
                <c:pt idx="386">
                  <c:v>663410.25141875399</c:v>
                </c:pt>
                <c:pt idx="387">
                  <c:v>678708.31259122095</c:v>
                </c:pt>
                <c:pt idx="388">
                  <c:v>694359.14292143902</c:v>
                </c:pt>
                <c:pt idx="389">
                  <c:v>710370.877170883</c:v>
                </c:pt>
                <c:pt idx="390">
                  <c:v>726751.83768642996</c:v>
                </c:pt>
                <c:pt idx="391">
                  <c:v>743510.53872602596</c:v>
                </c:pt>
                <c:pt idx="392">
                  <c:v>760655.69088410598</c:v>
                </c:pt>
                <c:pt idx="393">
                  <c:v>778196.20561905997</c:v>
                </c:pt>
                <c:pt idx="394">
                  <c:v>796141.19988510106</c:v>
                </c:pt>
                <c:pt idx="395">
                  <c:v>814500.00087094202</c:v>
                </c:pt>
                <c:pt idx="396">
                  <c:v>833282.15084774897</c:v>
                </c:pt>
                <c:pt idx="397">
                  <c:v>852497.41212888202</c:v>
                </c:pt>
                <c:pt idx="398">
                  <c:v>872155.77214401204</c:v>
                </c:pt>
                <c:pt idx="399">
                  <c:v>892267.44863023795</c:v>
                </c:pt>
                <c:pt idx="400">
                  <c:v>912842.89494291495</c:v>
                </c:pt>
                <c:pt idx="401">
                  <c:v>933892.80548895197</c:v>
                </c:pt>
                <c:pt idx="402">
                  <c:v>955428.12128538999</c:v>
                </c:pt>
                <c:pt idx="403">
                  <c:v>977460.035646167</c:v>
                </c:pt>
                <c:pt idx="404">
                  <c:v>1000000</c:v>
                </c:pt>
              </c:numCache>
            </c:numRef>
          </c:xVal>
          <c:yVal>
            <c:numRef>
              <c:f>'Step 1.7'!$C$3:$C$407</c:f>
              <c:numCache>
                <c:formatCode>0.00E+00</c:formatCode>
                <c:ptCount val="405"/>
                <c:pt idx="0">
                  <c:v>179.59290330356399</c:v>
                </c:pt>
                <c:pt idx="1">
                  <c:v>179.583516096002</c:v>
                </c:pt>
                <c:pt idx="2">
                  <c:v>179.57391244548899</c:v>
                </c:pt>
                <c:pt idx="3">
                  <c:v>179.56408736257501</c:v>
                </c:pt>
                <c:pt idx="4">
                  <c:v>179.55403574287001</c:v>
                </c:pt>
                <c:pt idx="5">
                  <c:v>179.543752364407</c:v>
                </c:pt>
                <c:pt idx="6">
                  <c:v>179.533231884934</c:v>
                </c:pt>
                <c:pt idx="7">
                  <c:v>179.52246883915399</c:v>
                </c:pt>
                <c:pt idx="8">
                  <c:v>179.51145763589901</c:v>
                </c:pt>
                <c:pt idx="9">
                  <c:v>179.50019255523199</c:v>
                </c:pt>
                <c:pt idx="10">
                  <c:v>179.488667745496</c:v>
                </c:pt>
                <c:pt idx="11">
                  <c:v>179.47687722028601</c:v>
                </c:pt>
                <c:pt idx="12">
                  <c:v>179.464814855355</c:v>
                </c:pt>
                <c:pt idx="13">
                  <c:v>179.45247438545201</c:v>
                </c:pt>
                <c:pt idx="14">
                  <c:v>179.43984940108299</c:v>
                </c:pt>
                <c:pt idx="15">
                  <c:v>179.426933345203</c:v>
                </c:pt>
                <c:pt idx="16">
                  <c:v>179.41371950988301</c:v>
                </c:pt>
                <c:pt idx="17">
                  <c:v>179.40020103264399</c:v>
                </c:pt>
                <c:pt idx="18">
                  <c:v>179.38637089321901</c:v>
                </c:pt>
                <c:pt idx="19">
                  <c:v>179.372221909789</c:v>
                </c:pt>
                <c:pt idx="20">
                  <c:v>179.35774673511301</c:v>
                </c:pt>
                <c:pt idx="21">
                  <c:v>179.34293785306201</c:v>
                </c:pt>
                <c:pt idx="22">
                  <c:v>179.32778757454</c:v>
                </c:pt>
                <c:pt idx="23">
                  <c:v>179.31228803357101</c:v>
                </c:pt>
                <c:pt idx="24">
                  <c:v>179.29643118325501</c:v>
                </c:pt>
                <c:pt idx="25">
                  <c:v>179.28020879163</c:v>
                </c:pt>
                <c:pt idx="26">
                  <c:v>179.263612437435</c:v>
                </c:pt>
                <c:pt idx="27">
                  <c:v>179.24663350578501</c:v>
                </c:pt>
                <c:pt idx="28">
                  <c:v>179.229263183748</c:v>
                </c:pt>
                <c:pt idx="29">
                  <c:v>179.21149245581699</c:v>
                </c:pt>
                <c:pt idx="30">
                  <c:v>179.19331209928799</c:v>
                </c:pt>
                <c:pt idx="31">
                  <c:v>179.17471267956401</c:v>
                </c:pt>
                <c:pt idx="32">
                  <c:v>179.15568454518399</c:v>
                </c:pt>
                <c:pt idx="33">
                  <c:v>179.13621782308701</c:v>
                </c:pt>
                <c:pt idx="34">
                  <c:v>179.11630241342201</c:v>
                </c:pt>
                <c:pt idx="35">
                  <c:v>179.09592798442199</c:v>
                </c:pt>
                <c:pt idx="36">
                  <c:v>179.07508396712001</c:v>
                </c:pt>
                <c:pt idx="37">
                  <c:v>179.053759549956</c:v>
                </c:pt>
                <c:pt idx="38">
                  <c:v>179.03194367326401</c:v>
                </c:pt>
                <c:pt idx="39">
                  <c:v>179.009625023632</c:v>
                </c:pt>
                <c:pt idx="40">
                  <c:v>178.986792028146</c:v>
                </c:pt>
                <c:pt idx="41">
                  <c:v>178.96343284850201</c:v>
                </c:pt>
                <c:pt idx="42">
                  <c:v>178.93953537503501</c:v>
                </c:pt>
                <c:pt idx="43">
                  <c:v>178.91508722043699</c:v>
                </c:pt>
                <c:pt idx="44">
                  <c:v>178.890075713567</c:v>
                </c:pt>
                <c:pt idx="45">
                  <c:v>178.864487893123</c:v>
                </c:pt>
                <c:pt idx="46">
                  <c:v>178.83831050105701</c:v>
                </c:pt>
                <c:pt idx="47">
                  <c:v>178.81152997551499</c:v>
                </c:pt>
                <c:pt idx="48">
                  <c:v>178.78413244459901</c:v>
                </c:pt>
                <c:pt idx="49">
                  <c:v>178.75610371897801</c:v>
                </c:pt>
                <c:pt idx="50">
                  <c:v>178.72742928485499</c:v>
                </c:pt>
                <c:pt idx="51">
                  <c:v>178.69809429678401</c:v>
                </c:pt>
                <c:pt idx="52">
                  <c:v>178.66808356978501</c:v>
                </c:pt>
                <c:pt idx="53">
                  <c:v>178.63738157240601</c:v>
                </c:pt>
                <c:pt idx="54">
                  <c:v>178.60597241852301</c:v>
                </c:pt>
                <c:pt idx="55">
                  <c:v>178.57383985964901</c:v>
                </c:pt>
                <c:pt idx="56">
                  <c:v>178.54096727636099</c:v>
                </c:pt>
                <c:pt idx="57">
                  <c:v>178.50733767077099</c:v>
                </c:pt>
                <c:pt idx="58">
                  <c:v>178.472933657683</c:v>
                </c:pt>
                <c:pt idx="59">
                  <c:v>178.437737455861</c:v>
                </c:pt>
                <c:pt idx="60">
                  <c:v>178.40173087970899</c:v>
                </c:pt>
                <c:pt idx="61">
                  <c:v>178.36489532986499</c:v>
                </c:pt>
                <c:pt idx="62">
                  <c:v>178.32721178426399</c:v>
                </c:pt>
                <c:pt idx="63">
                  <c:v>178.28866078897499</c:v>
                </c:pt>
                <c:pt idx="64">
                  <c:v>178.24922244857299</c:v>
                </c:pt>
                <c:pt idx="65">
                  <c:v>178.208876416229</c:v>
                </c:pt>
                <c:pt idx="66">
                  <c:v>178.167601884525</c:v>
                </c:pt>
                <c:pt idx="67">
                  <c:v>178.12537757416101</c:v>
                </c:pt>
                <c:pt idx="68">
                  <c:v>178.082181725179</c:v>
                </c:pt>
                <c:pt idx="69">
                  <c:v>178.03799208559599</c:v>
                </c:pt>
                <c:pt idx="70">
                  <c:v>177.99278590125499</c:v>
                </c:pt>
                <c:pt idx="71">
                  <c:v>177.94653990395801</c:v>
                </c:pt>
                <c:pt idx="72">
                  <c:v>177.89923030225401</c:v>
                </c:pt>
                <c:pt idx="73">
                  <c:v>177.85083276810499</c:v>
                </c:pt>
                <c:pt idx="74">
                  <c:v>177.80132242742499</c:v>
                </c:pt>
                <c:pt idx="75">
                  <c:v>177.75067384720001</c:v>
                </c:pt>
                <c:pt idx="76">
                  <c:v>177.698861023924</c:v>
                </c:pt>
                <c:pt idx="77">
                  <c:v>177.64585737166701</c:v>
                </c:pt>
                <c:pt idx="78">
                  <c:v>177.59163570995901</c:v>
                </c:pt>
                <c:pt idx="79">
                  <c:v>177.536168251595</c:v>
                </c:pt>
                <c:pt idx="80">
                  <c:v>177.47942658941301</c:v>
                </c:pt>
                <c:pt idx="81">
                  <c:v>177.421381683118</c:v>
                </c:pt>
                <c:pt idx="82">
                  <c:v>177.362003848249</c:v>
                </c:pt>
                <c:pt idx="83">
                  <c:v>177.30126274083199</c:v>
                </c:pt>
                <c:pt idx="84">
                  <c:v>177.23912734531999</c:v>
                </c:pt>
                <c:pt idx="85">
                  <c:v>177.17556595964601</c:v>
                </c:pt>
                <c:pt idx="86">
                  <c:v>177.11054618386399</c:v>
                </c:pt>
                <c:pt idx="87">
                  <c:v>177.044034903745</c:v>
                </c:pt>
                <c:pt idx="88">
                  <c:v>176.975998278665</c:v>
                </c:pt>
                <c:pt idx="89">
                  <c:v>176.90640172535601</c:v>
                </c:pt>
                <c:pt idx="90">
                  <c:v>176.835209905705</c:v>
                </c:pt>
                <c:pt idx="91">
                  <c:v>176.76238671096499</c:v>
                </c:pt>
                <c:pt idx="92">
                  <c:v>176.68789524622201</c:v>
                </c:pt>
                <c:pt idx="93">
                  <c:v>176.61169781898701</c:v>
                </c:pt>
                <c:pt idx="94">
                  <c:v>176.533755920256</c:v>
                </c:pt>
                <c:pt idx="95">
                  <c:v>176.454030211597</c:v>
                </c:pt>
                <c:pt idx="96">
                  <c:v>176.37248051043699</c:v>
                </c:pt>
                <c:pt idx="97">
                  <c:v>176.28906577452301</c:v>
                </c:pt>
                <c:pt idx="98">
                  <c:v>176.20374408546601</c:v>
                </c:pt>
                <c:pt idx="99">
                  <c:v>176.116472635234</c:v>
                </c:pt>
                <c:pt idx="100">
                  <c:v>176.02720771051</c:v>
                </c:pt>
                <c:pt idx="101">
                  <c:v>175.93590467768101</c:v>
                </c:pt>
                <c:pt idx="102">
                  <c:v>175.84251796593699</c:v>
                </c:pt>
                <c:pt idx="103">
                  <c:v>175.74700105457299</c:v>
                </c:pt>
                <c:pt idx="104">
                  <c:v>175.64930645774299</c:v>
                </c:pt>
                <c:pt idx="105">
                  <c:v>175.54938570662</c:v>
                </c:pt>
                <c:pt idx="106">
                  <c:v>175.44718933912199</c:v>
                </c:pt>
                <c:pt idx="107">
                  <c:v>175.34266688167401</c:v>
                </c:pt>
                <c:pt idx="108">
                  <c:v>175.23576683762201</c:v>
                </c:pt>
                <c:pt idx="109">
                  <c:v>175.126436670678</c:v>
                </c:pt>
                <c:pt idx="110">
                  <c:v>175.01462279407701</c:v>
                </c:pt>
                <c:pt idx="111">
                  <c:v>174.90027055531701</c:v>
                </c:pt>
                <c:pt idx="112">
                  <c:v>174.7833242239</c:v>
                </c:pt>
                <c:pt idx="113">
                  <c:v>174.66372697876801</c:v>
                </c:pt>
                <c:pt idx="114">
                  <c:v>174.54142089718599</c:v>
                </c:pt>
                <c:pt idx="115">
                  <c:v>174.41634694195801</c:v>
                </c:pt>
                <c:pt idx="116">
                  <c:v>174.28844495400099</c:v>
                </c:pt>
                <c:pt idx="117">
                  <c:v>174.15765364010301</c:v>
                </c:pt>
                <c:pt idx="118">
                  <c:v>174.02391056451199</c:v>
                </c:pt>
                <c:pt idx="119">
                  <c:v>173.88715214021099</c:v>
                </c:pt>
                <c:pt idx="120">
                  <c:v>173.74731362513199</c:v>
                </c:pt>
                <c:pt idx="121">
                  <c:v>173.60432911254901</c:v>
                </c:pt>
                <c:pt idx="122">
                  <c:v>173.458131529724</c:v>
                </c:pt>
                <c:pt idx="123">
                  <c:v>173.30865263259301</c:v>
                </c:pt>
                <c:pt idx="124">
                  <c:v>173.155823005782</c:v>
                </c:pt>
                <c:pt idx="125">
                  <c:v>172.99957206050701</c:v>
                </c:pt>
                <c:pt idx="126">
                  <c:v>172.83982803762001</c:v>
                </c:pt>
                <c:pt idx="127">
                  <c:v>172.676518012424</c:v>
                </c:pt>
                <c:pt idx="128">
                  <c:v>172.509567896243</c:v>
                </c:pt>
                <c:pt idx="129">
                  <c:v>172.338902448136</c:v>
                </c:pt>
                <c:pt idx="130">
                  <c:v>172.16444528483899</c:v>
                </c:pt>
                <c:pt idx="131">
                  <c:v>171.98611888774099</c:v>
                </c:pt>
                <c:pt idx="132">
                  <c:v>171.80384462614899</c:v>
                </c:pt>
                <c:pt idx="133">
                  <c:v>171.61754277277001</c:v>
                </c:pt>
                <c:pt idx="134">
                  <c:v>171.42713251935399</c:v>
                </c:pt>
                <c:pt idx="135">
                  <c:v>171.23253201211199</c:v>
                </c:pt>
                <c:pt idx="136">
                  <c:v>171.033658371542</c:v>
                </c:pt>
                <c:pt idx="137">
                  <c:v>170.83042772619299</c:v>
                </c:pt>
                <c:pt idx="138">
                  <c:v>170.62275525354801</c:v>
                </c:pt>
                <c:pt idx="139">
                  <c:v>170.41055521485899</c:v>
                </c:pt>
                <c:pt idx="140">
                  <c:v>170.193741002092</c:v>
                </c:pt>
                <c:pt idx="141">
                  <c:v>169.97222518962801</c:v>
                </c:pt>
                <c:pt idx="142">
                  <c:v>169.74591958826099</c:v>
                </c:pt>
                <c:pt idx="143">
                  <c:v>169.51473530457801</c:v>
                </c:pt>
                <c:pt idx="144">
                  <c:v>169.27858281038399</c:v>
                </c:pt>
                <c:pt idx="145">
                  <c:v>169.037372013187</c:v>
                </c:pt>
                <c:pt idx="146">
                  <c:v>168.79101233320699</c:v>
                </c:pt>
                <c:pt idx="147">
                  <c:v>168.53941279562699</c:v>
                </c:pt>
                <c:pt idx="148">
                  <c:v>168.28248211507201</c:v>
                </c:pt>
                <c:pt idx="149">
                  <c:v>168.020128802443</c:v>
                </c:pt>
                <c:pt idx="150">
                  <c:v>167.752261270731</c:v>
                </c:pt>
                <c:pt idx="151">
                  <c:v>167.47878795128699</c:v>
                </c:pt>
                <c:pt idx="152">
                  <c:v>167.199617418039</c:v>
                </c:pt>
                <c:pt idx="153">
                  <c:v>166.914658519911</c:v>
                </c:pt>
                <c:pt idx="154">
                  <c:v>166.62382052793899</c:v>
                </c:pt>
                <c:pt idx="155">
                  <c:v>166.327013284472</c:v>
                </c:pt>
                <c:pt idx="156">
                  <c:v>166.02414736404501</c:v>
                </c:pt>
                <c:pt idx="157">
                  <c:v>165.71513425035101</c:v>
                </c:pt>
                <c:pt idx="158">
                  <c:v>165.39988651376501</c:v>
                </c:pt>
                <c:pt idx="159">
                  <c:v>165.078318006502</c:v>
                </c:pt>
                <c:pt idx="160">
                  <c:v>164.75034407069199</c:v>
                </c:pt>
                <c:pt idx="161">
                  <c:v>164.41588174915401</c:v>
                </c:pt>
                <c:pt idx="162">
                  <c:v>164.074850012111</c:v>
                </c:pt>
                <c:pt idx="163">
                  <c:v>163.727170001329</c:v>
                </c:pt>
                <c:pt idx="164">
                  <c:v>163.372765272881</c:v>
                </c:pt>
                <c:pt idx="165">
                  <c:v>163.01156206587601</c:v>
                </c:pt>
                <c:pt idx="166">
                  <c:v>162.64348956513999</c:v>
                </c:pt>
                <c:pt idx="167">
                  <c:v>162.26848019856899</c:v>
                </c:pt>
                <c:pt idx="168">
                  <c:v>161.88646992077301</c:v>
                </c:pt>
                <c:pt idx="169">
                  <c:v>161.49739852575701</c:v>
                </c:pt>
                <c:pt idx="170">
                  <c:v>161.101209960766</c:v>
                </c:pt>
                <c:pt idx="171">
                  <c:v>160.697852660124</c:v>
                </c:pt>
                <c:pt idx="172">
                  <c:v>160.28727987108701</c:v>
                </c:pt>
                <c:pt idx="173">
                  <c:v>159.86945000409901</c:v>
                </c:pt>
                <c:pt idx="174">
                  <c:v>159.44432698911999</c:v>
                </c:pt>
                <c:pt idx="175">
                  <c:v>159.011880635132</c:v>
                </c:pt>
                <c:pt idx="176">
                  <c:v>158.57208698369499</c:v>
                </c:pt>
                <c:pt idx="177">
                  <c:v>158.12492869654801</c:v>
                </c:pt>
                <c:pt idx="178">
                  <c:v>157.67039542316601</c:v>
                </c:pt>
                <c:pt idx="179">
                  <c:v>157.20848416921501</c:v>
                </c:pt>
                <c:pt idx="180">
                  <c:v>156.73919968590499</c:v>
                </c:pt>
                <c:pt idx="181">
                  <c:v>156.262554832483</c:v>
                </c:pt>
                <c:pt idx="182">
                  <c:v>155.77857094297099</c:v>
                </c:pt>
                <c:pt idx="183">
                  <c:v>155.28727820715</c:v>
                </c:pt>
                <c:pt idx="184">
                  <c:v>154.7887160061</c:v>
                </c:pt>
                <c:pt idx="185">
                  <c:v>154.28293327251799</c:v>
                </c:pt>
                <c:pt idx="186">
                  <c:v>153.76998881472599</c:v>
                </c:pt>
                <c:pt idx="187">
                  <c:v>153.24995162802699</c:v>
                </c:pt>
                <c:pt idx="188">
                  <c:v>152.72290120196001</c:v>
                </c:pt>
                <c:pt idx="189">
                  <c:v>152.188927784399</c:v>
                </c:pt>
                <c:pt idx="190">
                  <c:v>151.64813264287599</c:v>
                </c:pt>
                <c:pt idx="191">
                  <c:v>151.100628274125</c:v>
                </c:pt>
                <c:pt idx="192">
                  <c:v>150.54653861075201</c:v>
                </c:pt>
                <c:pt idx="193">
                  <c:v>149.985999164471</c:v>
                </c:pt>
                <c:pt idx="194">
                  <c:v>149.41915716419601</c:v>
                </c:pt>
                <c:pt idx="195">
                  <c:v>148.846171631332</c:v>
                </c:pt>
                <c:pt idx="196">
                  <c:v>148.26721342128999</c:v>
                </c:pt>
                <c:pt idx="197">
                  <c:v>147.68246521633</c:v>
                </c:pt>
                <c:pt idx="198">
                  <c:v>147.092121493175</c:v>
                </c:pt>
                <c:pt idx="199">
                  <c:v>146.496388405527</c:v>
                </c:pt>
                <c:pt idx="200">
                  <c:v>145.89548364703501</c:v>
                </c:pt>
                <c:pt idx="201">
                  <c:v>145.28963625432399</c:v>
                </c:pt>
                <c:pt idx="202">
                  <c:v>144.67908634427599</c:v>
                </c:pt>
                <c:pt idx="203">
                  <c:v>144.06408481525801</c:v>
                </c:pt>
                <c:pt idx="204">
                  <c:v>143.44489298768499</c:v>
                </c:pt>
                <c:pt idx="205">
                  <c:v>142.82178219395499</c:v>
                </c:pt>
                <c:pt idx="206">
                  <c:v>142.19503329978201</c:v>
                </c:pt>
                <c:pt idx="207">
                  <c:v>141.564936206308</c:v>
                </c:pt>
                <c:pt idx="208">
                  <c:v>140.931789272674</c:v>
                </c:pt>
                <c:pt idx="209">
                  <c:v>140.29589869663701</c:v>
                </c:pt>
                <c:pt idx="210">
                  <c:v>139.657577866943</c:v>
                </c:pt>
                <c:pt idx="211">
                  <c:v>139.017146652289</c:v>
                </c:pt>
                <c:pt idx="212">
                  <c:v>138.374930666111</c:v>
                </c:pt>
                <c:pt idx="213">
                  <c:v>137.73126049357001</c:v>
                </c:pt>
                <c:pt idx="214">
                  <c:v>137.08647088236901</c:v>
                </c:pt>
                <c:pt idx="215">
                  <c:v>136.440899915458</c:v>
                </c:pt>
                <c:pt idx="216">
                  <c:v>135.794888163537</c:v>
                </c:pt>
                <c:pt idx="217">
                  <c:v>135.14877781268399</c:v>
                </c:pt>
                <c:pt idx="218">
                  <c:v>134.50291179925699</c:v>
                </c:pt>
                <c:pt idx="219">
                  <c:v>133.85763292739099</c:v>
                </c:pt>
                <c:pt idx="220">
                  <c:v>133.21328298659299</c:v>
                </c:pt>
                <c:pt idx="221">
                  <c:v>132.570201879954</c:v>
                </c:pt>
                <c:pt idx="222">
                  <c:v>131.92872678569299</c:v>
                </c:pt>
                <c:pt idx="223">
                  <c:v>131.28919128991001</c:v>
                </c:pt>
                <c:pt idx="224">
                  <c:v>130.651924583783</c:v>
                </c:pt>
                <c:pt idx="225">
                  <c:v>130.01725067768501</c:v>
                </c:pt>
                <c:pt idx="226">
                  <c:v>129.38548762928301</c:v>
                </c:pt>
                <c:pt idx="227">
                  <c:v>128.75694683824599</c:v>
                </c:pt>
                <c:pt idx="228">
                  <c:v>128.13193235631101</c:v>
                </c:pt>
                <c:pt idx="229">
                  <c:v>127.510740251334</c:v>
                </c:pt>
                <c:pt idx="230">
                  <c:v>126.89365801705</c:v>
                </c:pt>
                <c:pt idx="231">
                  <c:v>126.28096404087</c:v>
                </c:pt>
                <c:pt idx="232">
                  <c:v>125.672927093339</c:v>
                </c:pt>
                <c:pt idx="233">
                  <c:v>125.069805913039</c:v>
                </c:pt>
                <c:pt idx="234">
                  <c:v>124.471848799326</c:v>
                </c:pt>
                <c:pt idx="235">
                  <c:v>123.879293298221</c:v>
                </c:pt>
                <c:pt idx="236">
                  <c:v>123.292365920617</c:v>
                </c:pt>
                <c:pt idx="237">
                  <c:v>122.711281908825</c:v>
                </c:pt>
                <c:pt idx="238">
                  <c:v>122.13624506764801</c:v>
                </c:pt>
                <c:pt idx="239">
                  <c:v>121.56744765188</c:v>
                </c:pt>
                <c:pt idx="240">
                  <c:v>121.005070285919</c:v>
                </c:pt>
                <c:pt idx="241">
                  <c:v>120.44928193758</c:v>
                </c:pt>
                <c:pt idx="242">
                  <c:v>119.900239954564</c:v>
                </c:pt>
                <c:pt idx="243">
                  <c:v>119.35809010680001</c:v>
                </c:pt>
                <c:pt idx="244">
                  <c:v>118.822966715748</c:v>
                </c:pt>
                <c:pt idx="245">
                  <c:v>118.294992774568</c:v>
                </c:pt>
                <c:pt idx="246">
                  <c:v>117.77428014067399</c:v>
                </c:pt>
                <c:pt idx="247">
                  <c:v>117.260929744744</c:v>
                </c:pt>
                <c:pt idx="248">
                  <c:v>116.755031821925</c:v>
                </c:pt>
                <c:pt idx="249">
                  <c:v>116.25666618541899</c:v>
                </c:pt>
                <c:pt idx="250">
                  <c:v>115.765902515813</c:v>
                </c:pt>
                <c:pt idx="251">
                  <c:v>115.282800661658</c:v>
                </c:pt>
                <c:pt idx="252">
                  <c:v>114.807410972708</c:v>
                </c:pt>
                <c:pt idx="253">
                  <c:v>114.33977464027799</c:v>
                </c:pt>
                <c:pt idx="254">
                  <c:v>113.87992404807299</c:v>
                </c:pt>
                <c:pt idx="255">
                  <c:v>113.427883144264</c:v>
                </c:pt>
                <c:pt idx="256">
                  <c:v>112.983667794997</c:v>
                </c:pt>
                <c:pt idx="257">
                  <c:v>112.54728617679299</c:v>
                </c:pt>
                <c:pt idx="258">
                  <c:v>112.118739151133</c:v>
                </c:pt>
                <c:pt idx="259">
                  <c:v>111.698020628926</c:v>
                </c:pt>
                <c:pt idx="260">
                  <c:v>111.28511797442999</c:v>
                </c:pt>
                <c:pt idx="261">
                  <c:v>110.880012362286</c:v>
                </c:pt>
                <c:pt idx="262">
                  <c:v>110.482679159239</c:v>
                </c:pt>
                <c:pt idx="263">
                  <c:v>110.093088285081</c:v>
                </c:pt>
                <c:pt idx="264">
                  <c:v>109.7112045801</c:v>
                </c:pt>
                <c:pt idx="265">
                  <c:v>109.33698815491201</c:v>
                </c:pt>
                <c:pt idx="266">
                  <c:v>108.970394739009</c:v>
                </c:pt>
                <c:pt idx="267">
                  <c:v>108.611376014889</c:v>
                </c:pt>
                <c:pt idx="268">
                  <c:v>108.259879945073</c:v>
                </c:pt>
                <c:pt idx="269">
                  <c:v>107.915851088153</c:v>
                </c:pt>
                <c:pt idx="270">
                  <c:v>107.579230908342</c:v>
                </c:pt>
                <c:pt idx="271">
                  <c:v>107.24995806782999</c:v>
                </c:pt>
                <c:pt idx="272">
                  <c:v>106.927968710915</c:v>
                </c:pt>
                <c:pt idx="273">
                  <c:v>106.61319673730399</c:v>
                </c:pt>
                <c:pt idx="274">
                  <c:v>106.305574064189</c:v>
                </c:pt>
                <c:pt idx="275">
                  <c:v>106.005030875374</c:v>
                </c:pt>
                <c:pt idx="276">
                  <c:v>105.71149585932299</c:v>
                </c:pt>
                <c:pt idx="277">
                  <c:v>105.424896438228</c:v>
                </c:pt>
                <c:pt idx="278">
                  <c:v>105.14515898184</c:v>
                </c:pt>
                <c:pt idx="279">
                  <c:v>104.872209014532</c:v>
                </c:pt>
                <c:pt idx="280">
                  <c:v>104.60597140984601</c:v>
                </c:pt>
                <c:pt idx="281">
                  <c:v>104.346370574029</c:v>
                </c:pt>
                <c:pt idx="282">
                  <c:v>104.09333062053901</c:v>
                </c:pt>
                <c:pt idx="283">
                  <c:v>103.846775532081</c:v>
                </c:pt>
                <c:pt idx="284">
                  <c:v>103.606629321909</c:v>
                </c:pt>
                <c:pt idx="285">
                  <c:v>103.372816167224</c:v>
                </c:pt>
                <c:pt idx="286">
                  <c:v>103.145260558522</c:v>
                </c:pt>
                <c:pt idx="287">
                  <c:v>102.92388741927</c:v>
                </c:pt>
                <c:pt idx="288">
                  <c:v>102.70862222821999</c:v>
                </c:pt>
                <c:pt idx="289">
                  <c:v>102.49939113173799</c:v>
                </c:pt>
                <c:pt idx="290">
                  <c:v>102.296121047669</c:v>
                </c:pt>
                <c:pt idx="291">
                  <c:v>102.098739762609</c:v>
                </c:pt>
                <c:pt idx="292">
                  <c:v>101.907176021477</c:v>
                </c:pt>
                <c:pt idx="293">
                  <c:v>101.72135961455101</c:v>
                </c:pt>
                <c:pt idx="294">
                  <c:v>101.541221451775</c:v>
                </c:pt>
                <c:pt idx="295">
                  <c:v>101.366693637354</c:v>
                </c:pt>
                <c:pt idx="296">
                  <c:v>101.197709534607</c:v>
                </c:pt>
                <c:pt idx="297">
                  <c:v>101.03420382655</c:v>
                </c:pt>
                <c:pt idx="298">
                  <c:v>100.876112577763</c:v>
                </c:pt>
                <c:pt idx="299">
                  <c:v>100.723373279097</c:v>
                </c:pt>
                <c:pt idx="300">
                  <c:v>100.575924899387</c:v>
                </c:pt>
                <c:pt idx="301">
                  <c:v>100.433707927988</c:v>
                </c:pt>
                <c:pt idx="302">
                  <c:v>100.29666441213401</c:v>
                </c:pt>
                <c:pt idx="303">
                  <c:v>100.164737999102</c:v>
                </c:pt>
                <c:pt idx="304">
                  <c:v>100.037873959338</c:v>
                </c:pt>
                <c:pt idx="305">
                  <c:v>99.916019225355498</c:v>
                </c:pt>
                <c:pt idx="306">
                  <c:v>99.799122411951799</c:v>
                </c:pt>
                <c:pt idx="307">
                  <c:v>99.687133839664597</c:v>
                </c:pt>
                <c:pt idx="308">
                  <c:v>99.580005562351602</c:v>
                </c:pt>
                <c:pt idx="309">
                  <c:v>99.477691376997399</c:v>
                </c:pt>
                <c:pt idx="310">
                  <c:v>99.380146847443996</c:v>
                </c:pt>
                <c:pt idx="311">
                  <c:v>99.287329314040804</c:v>
                </c:pt>
                <c:pt idx="312">
                  <c:v>99.199197908553501</c:v>
                </c:pt>
                <c:pt idx="313">
                  <c:v>99.115713562302901</c:v>
                </c:pt>
                <c:pt idx="314">
                  <c:v>99.036839018707596</c:v>
                </c:pt>
                <c:pt idx="315">
                  <c:v>98.962538834409401</c:v>
                </c:pt>
                <c:pt idx="316">
                  <c:v>98.892779392582</c:v>
                </c:pt>
                <c:pt idx="317">
                  <c:v>98.827528899723802</c:v>
                </c:pt>
                <c:pt idx="318">
                  <c:v>98.766757395147707</c:v>
                </c:pt>
                <c:pt idx="319">
                  <c:v>98.710436746527193</c:v>
                </c:pt>
                <c:pt idx="320">
                  <c:v>98.658540654759506</c:v>
                </c:pt>
                <c:pt idx="321">
                  <c:v>98.611044651923393</c:v>
                </c:pt>
                <c:pt idx="322">
                  <c:v>98.567926099650293</c:v>
                </c:pt>
                <c:pt idx="323">
                  <c:v>98.529164184918002</c:v>
                </c:pt>
                <c:pt idx="324">
                  <c:v>98.494739918400498</c:v>
                </c:pt>
                <c:pt idx="325">
                  <c:v>98.464636128456107</c:v>
                </c:pt>
                <c:pt idx="326">
                  <c:v>98.438837456520602</c:v>
                </c:pt>
                <c:pt idx="327">
                  <c:v>98.417330347226098</c:v>
                </c:pt>
                <c:pt idx="328">
                  <c:v>98.400103045543503</c:v>
                </c:pt>
                <c:pt idx="329">
                  <c:v>98.387145584558795</c:v>
                </c:pt>
                <c:pt idx="330">
                  <c:v>98.378449777164306</c:v>
                </c:pt>
                <c:pt idx="331">
                  <c:v>98.374009204621203</c:v>
                </c:pt>
                <c:pt idx="332">
                  <c:v>98.373819206118498</c:v>
                </c:pt>
                <c:pt idx="333">
                  <c:v>98.377876866429304</c:v>
                </c:pt>
                <c:pt idx="334">
                  <c:v>98.386180999017299</c:v>
                </c:pt>
                <c:pt idx="335">
                  <c:v>98.398732135321296</c:v>
                </c:pt>
                <c:pt idx="336">
                  <c:v>98.415532505306999</c:v>
                </c:pt>
                <c:pt idx="337">
                  <c:v>98.436586022053504</c:v>
                </c:pt>
                <c:pt idx="338">
                  <c:v>98.461898261087299</c:v>
                </c:pt>
                <c:pt idx="339">
                  <c:v>98.491476441431502</c:v>
                </c:pt>
                <c:pt idx="340">
                  <c:v>98.525329403355897</c:v>
                </c:pt>
                <c:pt idx="341">
                  <c:v>98.563467584718197</c:v>
                </c:pt>
                <c:pt idx="342">
                  <c:v>98.605902995915301</c:v>
                </c:pt>
                <c:pt idx="343">
                  <c:v>98.6526491916445</c:v>
                </c:pt>
                <c:pt idx="344">
                  <c:v>98.703721242846797</c:v>
                </c:pt>
                <c:pt idx="345">
                  <c:v>98.759135705949205</c:v>
                </c:pt>
                <c:pt idx="346">
                  <c:v>98.818910585498998</c:v>
                </c:pt>
                <c:pt idx="347">
                  <c:v>98.883065303075796</c:v>
                </c:pt>
                <c:pt idx="348">
                  <c:v>98.9516206538284</c:v>
                </c:pt>
                <c:pt idx="349">
                  <c:v>99.024598767509403</c:v>
                </c:pt>
                <c:pt idx="350">
                  <c:v>99.102023062585502</c:v>
                </c:pt>
                <c:pt idx="351">
                  <c:v>99.183918197828504</c:v>
                </c:pt>
                <c:pt idx="352">
                  <c:v>99.270310022058993</c:v>
                </c:pt>
                <c:pt idx="353">
                  <c:v>99.361225516952302</c:v>
                </c:pt>
                <c:pt idx="354">
                  <c:v>99.4566927401507</c:v>
                </c:pt>
                <c:pt idx="355">
                  <c:v>99.556740760043994</c:v>
                </c:pt>
                <c:pt idx="356">
                  <c:v>99.661399588715497</c:v>
                </c:pt>
                <c:pt idx="357">
                  <c:v>99.770700109432497</c:v>
                </c:pt>
                <c:pt idx="358">
                  <c:v>99.8846739992034</c:v>
                </c:pt>
                <c:pt idx="359">
                  <c:v>100.003353645225</c:v>
                </c:pt>
                <c:pt idx="360">
                  <c:v>100.126772057726</c:v>
                </c:pt>
                <c:pt idx="361">
                  <c:v>100.254962774238</c:v>
                </c:pt>
                <c:pt idx="362">
                  <c:v>100.38795975998499</c:v>
                </c:pt>
                <c:pt idx="363">
                  <c:v>100.525797300759</c:v>
                </c:pt>
                <c:pt idx="364">
                  <c:v>100.668509888516</c:v>
                </c:pt>
                <c:pt idx="365">
                  <c:v>100.81613210011901</c:v>
                </c:pt>
                <c:pt idx="366">
                  <c:v>100.968698468966</c:v>
                </c:pt>
                <c:pt idx="367">
                  <c:v>101.12624334813</c:v>
                </c:pt>
                <c:pt idx="368">
                  <c:v>101.288800765209</c:v>
                </c:pt>
                <c:pt idx="369">
                  <c:v>101.456404268988</c:v>
                </c:pt>
                <c:pt idx="370">
                  <c:v>101.629086767179</c:v>
                </c:pt>
                <c:pt idx="371">
                  <c:v>101.80688035385</c:v>
                </c:pt>
                <c:pt idx="372">
                  <c:v>101.98981612939301</c:v>
                </c:pt>
                <c:pt idx="373">
                  <c:v>102.17792400774999</c:v>
                </c:pt>
                <c:pt idx="374">
                  <c:v>102.37123251626301</c:v>
                </c:pt>
                <c:pt idx="375">
                  <c:v>102.569768582948</c:v>
                </c:pt>
                <c:pt idx="376">
                  <c:v>102.773557314556</c:v>
                </c:pt>
                <c:pt idx="377">
                  <c:v>102.98262176285699</c:v>
                </c:pt>
                <c:pt idx="378">
                  <c:v>103.19698267961201</c:v>
                </c:pt>
                <c:pt idx="379">
                  <c:v>103.4166582612</c:v>
                </c:pt>
                <c:pt idx="380">
                  <c:v>103.641663882157</c:v>
                </c:pt>
                <c:pt idx="381">
                  <c:v>103.87201181527701</c:v>
                </c:pt>
                <c:pt idx="382">
                  <c:v>104.107710943559</c:v>
                </c:pt>
                <c:pt idx="383">
                  <c:v>104.34876645787401</c:v>
                </c:pt>
                <c:pt idx="384">
                  <c:v>104.59517954571599</c:v>
                </c:pt>
                <c:pt idx="385">
                  <c:v>104.846947068715</c:v>
                </c:pt>
                <c:pt idx="386">
                  <c:v>105.104061228826</c:v>
                </c:pt>
                <c:pt idx="387">
                  <c:v>105.36650922589899</c:v>
                </c:pt>
                <c:pt idx="388">
                  <c:v>105.634272904673</c:v>
                </c:pt>
                <c:pt idx="389">
                  <c:v>105.90732839396</c:v>
                </c:pt>
                <c:pt idx="390">
                  <c:v>106.185645737632</c:v>
                </c:pt>
                <c:pt idx="391">
                  <c:v>106.469188517742</c:v>
                </c:pt>
                <c:pt idx="392">
                  <c:v>106.75791347330799</c:v>
                </c:pt>
                <c:pt idx="393">
                  <c:v>107.051770113137</c:v>
                </c:pt>
                <c:pt idx="394">
                  <c:v>107.350700325651</c:v>
                </c:pt>
                <c:pt idx="395">
                  <c:v>107.65463798708799</c:v>
                </c:pt>
                <c:pt idx="396">
                  <c:v>107.963508569437</c:v>
                </c:pt>
                <c:pt idx="397">
                  <c:v>108.27722874985299</c:v>
                </c:pt>
                <c:pt idx="398">
                  <c:v>108.59570602427701</c:v>
                </c:pt>
                <c:pt idx="399">
                  <c:v>108.918838325949</c:v>
                </c:pt>
                <c:pt idx="400">
                  <c:v>109.246513653241</c:v>
                </c:pt>
                <c:pt idx="401">
                  <c:v>109.578609707176</c:v>
                </c:pt>
                <c:pt idx="402">
                  <c:v>109.914993542693</c:v>
                </c:pt>
                <c:pt idx="403">
                  <c:v>110.25552123587001</c:v>
                </c:pt>
                <c:pt idx="404">
                  <c:v>110.60003756950699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1-4A2A-9F59-B6E50CB88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62431"/>
        <c:axId val="685722559"/>
      </c:scatterChart>
      <c:valAx>
        <c:axId val="556762431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22559"/>
        <c:crosses val="autoZero"/>
        <c:crossBetween val="midCat"/>
      </c:valAx>
      <c:valAx>
        <c:axId val="68572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Phae of Vo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6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Finding Vo,min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1.10'!$A$3:$A$14</c:f>
              <c:numCache>
                <c:formatCode>General</c:formatCode>
                <c:ptCount val="12"/>
                <c:pt idx="0">
                  <c:v>-3.9</c:v>
                </c:pt>
                <c:pt idx="1">
                  <c:v>-3.6</c:v>
                </c:pt>
                <c:pt idx="2">
                  <c:v>-3.3</c:v>
                </c:pt>
                <c:pt idx="3">
                  <c:v>-3</c:v>
                </c:pt>
                <c:pt idx="4">
                  <c:v>-2.7</c:v>
                </c:pt>
                <c:pt idx="5">
                  <c:v>-2.4</c:v>
                </c:pt>
                <c:pt idx="6">
                  <c:v>-2.1</c:v>
                </c:pt>
                <c:pt idx="7">
                  <c:v>-1.8</c:v>
                </c:pt>
                <c:pt idx="8">
                  <c:v>-1.5</c:v>
                </c:pt>
                <c:pt idx="9">
                  <c:v>-1.2</c:v>
                </c:pt>
                <c:pt idx="10">
                  <c:v>-0.9</c:v>
                </c:pt>
                <c:pt idx="11">
                  <c:v>-0.6</c:v>
                </c:pt>
              </c:numCache>
            </c:numRef>
          </c:xVal>
          <c:yVal>
            <c:numRef>
              <c:f>'Step 1.10'!$I$3:$I$14</c:f>
              <c:numCache>
                <c:formatCode>0.000E+00</c:formatCode>
                <c:ptCount val="12"/>
                <c:pt idx="0">
                  <c:v>1.0850109853184448E-4</c:v>
                </c:pt>
                <c:pt idx="1">
                  <c:v>1.5133425523848913E-4</c:v>
                </c:pt>
                <c:pt idx="2">
                  <c:v>1.881053384339675E-4</c:v>
                </c:pt>
                <c:pt idx="3">
                  <c:v>1.9906226306175905E-4</c:v>
                </c:pt>
                <c:pt idx="4">
                  <c:v>1.9923596033223048E-4</c:v>
                </c:pt>
                <c:pt idx="5">
                  <c:v>1.9931040201957539E-4</c:v>
                </c:pt>
                <c:pt idx="6">
                  <c:v>1.9962487291494351E-4</c:v>
                </c:pt>
                <c:pt idx="7">
                  <c:v>1.9974184932451062E-4</c:v>
                </c:pt>
                <c:pt idx="8">
                  <c:v>1.9913012001998928E-4</c:v>
                </c:pt>
                <c:pt idx="9">
                  <c:v>1.9908707695754068E-4</c:v>
                </c:pt>
                <c:pt idx="10">
                  <c:v>1.9927798671422664E-4</c:v>
                </c:pt>
                <c:pt idx="11">
                  <c:v>1.9940154785290872E-4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1-43CC-860D-DE365FD9F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45904"/>
        <c:axId val="713831344"/>
      </c:scatterChart>
      <c:valAx>
        <c:axId val="7138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31344"/>
        <c:crosses val="autoZero"/>
        <c:crossBetween val="midCat"/>
      </c:valAx>
      <c:valAx>
        <c:axId val="7138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Io (Amp)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4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 vs. Vsig</a:t>
            </a:r>
            <a:r>
              <a:rPr lang="en-CA" baseline="0"/>
              <a:t> Characteristics </a:t>
            </a:r>
            <a:r>
              <a:rPr lang="en-CA"/>
              <a:t>of</a:t>
            </a:r>
            <a:r>
              <a:rPr lang="en-CA" baseline="0"/>
              <a:t> a CE Amplifier</a:t>
            </a:r>
            <a:endParaRPr lang="en-CA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1.16'!$B$3:$B$23</c:f>
              <c:numCache>
                <c:formatCode>General</c:formatCode>
                <c:ptCount val="21"/>
                <c:pt idx="0">
                  <c:v>4.3811999999999998</c:v>
                </c:pt>
                <c:pt idx="1">
                  <c:v>4.3840000000000003</c:v>
                </c:pt>
                <c:pt idx="2">
                  <c:v>4.3851999999999904</c:v>
                </c:pt>
                <c:pt idx="3">
                  <c:v>4.3879999999999999</c:v>
                </c:pt>
                <c:pt idx="4">
                  <c:v>4.3887999999999998</c:v>
                </c:pt>
                <c:pt idx="5">
                  <c:v>4.3914</c:v>
                </c:pt>
                <c:pt idx="6">
                  <c:v>4.3920000000000003</c:v>
                </c:pt>
                <c:pt idx="7">
                  <c:v>4.3941999999999997</c:v>
                </c:pt>
                <c:pt idx="8">
                  <c:v>4.3956</c:v>
                </c:pt>
                <c:pt idx="9">
                  <c:v>4.3958000000000004</c:v>
                </c:pt>
                <c:pt idx="10">
                  <c:v>4.399</c:v>
                </c:pt>
                <c:pt idx="11">
                  <c:v>4.399</c:v>
                </c:pt>
                <c:pt idx="12">
                  <c:v>4.4025999999999996</c:v>
                </c:pt>
                <c:pt idx="13">
                  <c:v>4.4029999999999996</c:v>
                </c:pt>
                <c:pt idx="14">
                  <c:v>4.4053999999999904</c:v>
                </c:pt>
                <c:pt idx="15">
                  <c:v>4.4059999999999997</c:v>
                </c:pt>
                <c:pt idx="16">
                  <c:v>4.407</c:v>
                </c:pt>
                <c:pt idx="17">
                  <c:v>4.4077999999999999</c:v>
                </c:pt>
                <c:pt idx="18">
                  <c:v>4.4097999999999997</c:v>
                </c:pt>
                <c:pt idx="19">
                  <c:v>4.4104000000000001</c:v>
                </c:pt>
                <c:pt idx="20">
                  <c:v>4.4109999999999996</c:v>
                </c:pt>
              </c:numCache>
            </c:numRef>
          </c:xVal>
          <c:yVal>
            <c:numRef>
              <c:f>'Step 1.16'!$C$3:$C$23</c:f>
              <c:numCache>
                <c:formatCode>General</c:formatCode>
                <c:ptCount val="21"/>
                <c:pt idx="0">
                  <c:v>4.9518000000000004</c:v>
                </c:pt>
                <c:pt idx="1">
                  <c:v>4.9513999999999996</c:v>
                </c:pt>
                <c:pt idx="2">
                  <c:v>4.9489999999999998</c:v>
                </c:pt>
                <c:pt idx="3">
                  <c:v>4.9429999999999996</c:v>
                </c:pt>
                <c:pt idx="4">
                  <c:v>4.9398</c:v>
                </c:pt>
                <c:pt idx="5">
                  <c:v>4.9295999999999998</c:v>
                </c:pt>
                <c:pt idx="6">
                  <c:v>4.9215999999999998</c:v>
                </c:pt>
                <c:pt idx="7">
                  <c:v>4.8937999999999997</c:v>
                </c:pt>
                <c:pt idx="8">
                  <c:v>4.8607999999999896</c:v>
                </c:pt>
                <c:pt idx="9">
                  <c:v>4.7702</c:v>
                </c:pt>
                <c:pt idx="10">
                  <c:v>3.8774000000000002</c:v>
                </c:pt>
                <c:pt idx="11">
                  <c:v>3.2537999999999898</c:v>
                </c:pt>
                <c:pt idx="12">
                  <c:v>1.5522</c:v>
                </c:pt>
                <c:pt idx="13">
                  <c:v>0.78839999999999999</c:v>
                </c:pt>
                <c:pt idx="14">
                  <c:v>-0.86499999999999999</c:v>
                </c:pt>
                <c:pt idx="15">
                  <c:v>-1.5713999999999999</c:v>
                </c:pt>
                <c:pt idx="16">
                  <c:v>-2.97379999999999</c:v>
                </c:pt>
                <c:pt idx="17">
                  <c:v>-3.0082</c:v>
                </c:pt>
                <c:pt idx="18">
                  <c:v>-3.3618000000000001</c:v>
                </c:pt>
                <c:pt idx="19">
                  <c:v>-3.3494000000000002</c:v>
                </c:pt>
                <c:pt idx="20">
                  <c:v>-3.4022000000000001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B-4661-91C3-0BD2966D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86928"/>
        <c:axId val="1"/>
      </c:scatterChart>
      <c:valAx>
        <c:axId val="20981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869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 2.2'!$E$1</c:f>
              <c:strCache>
                <c:ptCount val="1"/>
                <c:pt idx="0">
                  <c:v>Vo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2.2'!$D$2:$D$159</c:f>
              <c:numCache>
                <c:formatCode>General</c:formatCode>
                <c:ptCount val="158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-1.0000000000000009</c:v>
                </c:pt>
                <c:pt idx="41">
                  <c:v>-0.90000000000000091</c:v>
                </c:pt>
                <c:pt idx="42">
                  <c:v>-0.80000000000000093</c:v>
                </c:pt>
                <c:pt idx="43">
                  <c:v>-0.70000000000000095</c:v>
                </c:pt>
                <c:pt idx="44">
                  <c:v>-0.60000000000000098</c:v>
                </c:pt>
                <c:pt idx="45">
                  <c:v>-0.500000000000001</c:v>
                </c:pt>
                <c:pt idx="46">
                  <c:v>-0.40000000000000102</c:v>
                </c:pt>
                <c:pt idx="47">
                  <c:v>-0.30000000000000104</c:v>
                </c:pt>
                <c:pt idx="48">
                  <c:v>-0.20000000000000104</c:v>
                </c:pt>
                <c:pt idx="49">
                  <c:v>-0.10000000000000103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0.30000000000000004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0.79999999999999993</c:v>
                </c:pt>
                <c:pt idx="59">
                  <c:v>0.89999999999999991</c:v>
                </c:pt>
                <c:pt idx="60">
                  <c:v>0.99999999999999989</c:v>
                </c:pt>
                <c:pt idx="61">
                  <c:v>1.0999999999999999</c:v>
                </c:pt>
                <c:pt idx="62">
                  <c:v>1.2</c:v>
                </c:pt>
                <c:pt idx="63">
                  <c:v>1.3</c:v>
                </c:pt>
                <c:pt idx="64">
                  <c:v>1.4000000000000001</c:v>
                </c:pt>
                <c:pt idx="65">
                  <c:v>1.5000000000000002</c:v>
                </c:pt>
                <c:pt idx="66">
                  <c:v>1.6000000000000003</c:v>
                </c:pt>
                <c:pt idx="67">
                  <c:v>1.7000000000000004</c:v>
                </c:pt>
                <c:pt idx="68">
                  <c:v>1.8000000000000005</c:v>
                </c:pt>
                <c:pt idx="69">
                  <c:v>1.9000000000000006</c:v>
                </c:pt>
                <c:pt idx="70">
                  <c:v>2.0000000000000004</c:v>
                </c:pt>
                <c:pt idx="71">
                  <c:v>2.1000000000000005</c:v>
                </c:pt>
                <c:pt idx="72">
                  <c:v>2.2000000000000006</c:v>
                </c:pt>
                <c:pt idx="73">
                  <c:v>2.3000000000000007</c:v>
                </c:pt>
                <c:pt idx="74">
                  <c:v>2.4000000000000008</c:v>
                </c:pt>
                <c:pt idx="75">
                  <c:v>2.5000000000000009</c:v>
                </c:pt>
                <c:pt idx="76">
                  <c:v>2.600000000000001</c:v>
                </c:pt>
                <c:pt idx="77">
                  <c:v>2.7000000000000011</c:v>
                </c:pt>
                <c:pt idx="78">
                  <c:v>2.8000000000000012</c:v>
                </c:pt>
                <c:pt idx="79">
                  <c:v>2.9000000000000012</c:v>
                </c:pt>
                <c:pt idx="80">
                  <c:v>3.0000000000000013</c:v>
                </c:pt>
                <c:pt idx="81">
                  <c:v>3.1000000000000014</c:v>
                </c:pt>
                <c:pt idx="82">
                  <c:v>3.2000000000000015</c:v>
                </c:pt>
                <c:pt idx="83">
                  <c:v>3.3000000000000016</c:v>
                </c:pt>
                <c:pt idx="84">
                  <c:v>3.4000000000000017</c:v>
                </c:pt>
                <c:pt idx="85">
                  <c:v>3.5000000000000018</c:v>
                </c:pt>
                <c:pt idx="86">
                  <c:v>3.6000000000000019</c:v>
                </c:pt>
                <c:pt idx="87">
                  <c:v>3.700000000000002</c:v>
                </c:pt>
                <c:pt idx="88">
                  <c:v>3.800000000000002</c:v>
                </c:pt>
                <c:pt idx="89">
                  <c:v>3.9000000000000021</c:v>
                </c:pt>
                <c:pt idx="90">
                  <c:v>4.0000000000000018</c:v>
                </c:pt>
                <c:pt idx="91">
                  <c:v>4.1000000000000014</c:v>
                </c:pt>
                <c:pt idx="92">
                  <c:v>4.2000000000000011</c:v>
                </c:pt>
                <c:pt idx="93">
                  <c:v>4.3000000000000007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4.6999999999999993</c:v>
                </c:pt>
                <c:pt idx="98">
                  <c:v>4.7999999999999989</c:v>
                </c:pt>
                <c:pt idx="99">
                  <c:v>4.8999999999999986</c:v>
                </c:pt>
                <c:pt idx="100">
                  <c:v>4.9999999999999982</c:v>
                </c:pt>
              </c:numCache>
            </c:numRef>
          </c:cat>
          <c:val>
            <c:numRef>
              <c:f>'Step 2.2'!$E$2:$E$159</c:f>
              <c:numCache>
                <c:formatCode>General</c:formatCode>
                <c:ptCount val="158"/>
                <c:pt idx="0">
                  <c:v>4.9999806606036303</c:v>
                </c:pt>
                <c:pt idx="1">
                  <c:v>4.9999806557868665</c:v>
                </c:pt>
                <c:pt idx="2">
                  <c:v>4.9999806120049186</c:v>
                </c:pt>
                <c:pt idx="3">
                  <c:v>4.9999799764070145</c:v>
                </c:pt>
                <c:pt idx="4">
                  <c:v>4.9999717051614994</c:v>
                </c:pt>
                <c:pt idx="5">
                  <c:v>4.9998651237377079</c:v>
                </c:pt>
                <c:pt idx="6">
                  <c:v>4.9985843990044465</c:v>
                </c:pt>
                <c:pt idx="7">
                  <c:v>4.9888119494320629</c:v>
                </c:pt>
                <c:pt idx="8">
                  <c:v>4.9610400047100969</c:v>
                </c:pt>
                <c:pt idx="9">
                  <c:v>4.9210152218971164</c:v>
                </c:pt>
                <c:pt idx="10">
                  <c:v>4.8750960458682675</c:v>
                </c:pt>
                <c:pt idx="11">
                  <c:v>4.8260456252988213</c:v>
                </c:pt>
                <c:pt idx="12">
                  <c:v>4.7752329696385747</c:v>
                </c:pt>
                <c:pt idx="13">
                  <c:v>4.7232252424818038</c:v>
                </c:pt>
                <c:pt idx="14">
                  <c:v>4.6705773587383428</c:v>
                </c:pt>
                <c:pt idx="15">
                  <c:v>4.6176392280116083</c:v>
                </c:pt>
                <c:pt idx="16">
                  <c:v>4.5647100723344991</c:v>
                </c:pt>
                <c:pt idx="17">
                  <c:v>4.5121125237441495</c:v>
                </c:pt>
                <c:pt idx="18">
                  <c:v>4.4602502702646776</c:v>
                </c:pt>
                <c:pt idx="19">
                  <c:v>4.4097075924821718</c:v>
                </c:pt>
                <c:pt idx="20">
                  <c:v>4.361451388093438</c:v>
                </c:pt>
                <c:pt idx="21">
                  <c:v>4.3172819570652567</c:v>
                </c:pt>
                <c:pt idx="22">
                  <c:v>4.2808133211886155</c:v>
                </c:pt>
                <c:pt idx="23">
                  <c:v>4.259308931976685</c:v>
                </c:pt>
                <c:pt idx="24">
                  <c:v>4.2515739758798494</c:v>
                </c:pt>
                <c:pt idx="25">
                  <c:v>4.250349986703867</c:v>
                </c:pt>
                <c:pt idx="26">
                  <c:v>4.250135562212912</c:v>
                </c:pt>
                <c:pt idx="27">
                  <c:v>4.2500998792116524</c:v>
                </c:pt>
                <c:pt idx="28">
                  <c:v>4.2500910400660006</c:v>
                </c:pt>
                <c:pt idx="29">
                  <c:v>4.2500858495297011</c:v>
                </c:pt>
                <c:pt idx="30">
                  <c:v>4.2500811153995652</c:v>
                </c:pt>
                <c:pt idx="31">
                  <c:v>4.2500766037118956</c:v>
                </c:pt>
                <c:pt idx="32">
                  <c:v>4.2500719824992688</c:v>
                </c:pt>
                <c:pt idx="33">
                  <c:v>4.2500674417865802</c:v>
                </c:pt>
                <c:pt idx="34">
                  <c:v>4.2500629603494788</c:v>
                </c:pt>
                <c:pt idx="35">
                  <c:v>4.2500584094916887</c:v>
                </c:pt>
                <c:pt idx="36">
                  <c:v>4.2500538693307499</c:v>
                </c:pt>
                <c:pt idx="37">
                  <c:v>4.2500493304585776</c:v>
                </c:pt>
                <c:pt idx="38">
                  <c:v>4.2500447576163003</c:v>
                </c:pt>
                <c:pt idx="39">
                  <c:v>4.2500402622088425</c:v>
                </c:pt>
                <c:pt idx="40">
                  <c:v>4.2500357089508087</c:v>
                </c:pt>
                <c:pt idx="41">
                  <c:v>4.2500311672835043</c:v>
                </c:pt>
                <c:pt idx="42">
                  <c:v>4.2500266694402349</c:v>
                </c:pt>
                <c:pt idx="43">
                  <c:v>4.2500221240848246</c:v>
                </c:pt>
                <c:pt idx="44">
                  <c:v>4.2500176420722608</c:v>
                </c:pt>
                <c:pt idx="45">
                  <c:v>4.2500130852266347</c:v>
                </c:pt>
                <c:pt idx="46">
                  <c:v>4.2500085587529171</c:v>
                </c:pt>
                <c:pt idx="47">
                  <c:v>4.2500040532993735</c:v>
                </c:pt>
                <c:pt idx="48">
                  <c:v>4.2499995146548883</c:v>
                </c:pt>
                <c:pt idx="49">
                  <c:v>4.249994973005264</c:v>
                </c:pt>
                <c:pt idx="50">
                  <c:v>4.2499904721992898</c:v>
                </c:pt>
                <c:pt idx="51">
                  <c:v>4.2499859442171175</c:v>
                </c:pt>
                <c:pt idx="52">
                  <c:v>4.2499814225324677</c:v>
                </c:pt>
                <c:pt idx="53">
                  <c:v>4.2499769053339529</c:v>
                </c:pt>
                <c:pt idx="54">
                  <c:v>4.2499723796737081</c:v>
                </c:pt>
                <c:pt idx="55">
                  <c:v>4.2499678685199527</c:v>
                </c:pt>
                <c:pt idx="56">
                  <c:v>4.2499633617867776</c:v>
                </c:pt>
                <c:pt idx="57">
                  <c:v>4.2499588488343383</c:v>
                </c:pt>
                <c:pt idx="58">
                  <c:v>4.2499543251552367</c:v>
                </c:pt>
                <c:pt idx="59">
                  <c:v>4.249949841104141</c:v>
                </c:pt>
                <c:pt idx="60">
                  <c:v>4.2499453208183295</c:v>
                </c:pt>
                <c:pt idx="61">
                  <c:v>4.2499408030753614</c:v>
                </c:pt>
                <c:pt idx="62">
                  <c:v>4.2499362616759582</c:v>
                </c:pt>
                <c:pt idx="63">
                  <c:v>4.2499317753037849</c:v>
                </c:pt>
                <c:pt idx="64">
                  <c:v>4.2499272693214873</c:v>
                </c:pt>
                <c:pt idx="65">
                  <c:v>4.2499227633667198</c:v>
                </c:pt>
                <c:pt idx="66">
                  <c:v>4.2499182634312325</c:v>
                </c:pt>
                <c:pt idx="67">
                  <c:v>4.2499137372338627</c:v>
                </c:pt>
                <c:pt idx="68">
                  <c:v>4.2499092183675655</c:v>
                </c:pt>
                <c:pt idx="69">
                  <c:v>4.2499047678517732</c:v>
                </c:pt>
                <c:pt idx="70">
                  <c:v>4.2499002412115905</c:v>
                </c:pt>
                <c:pt idx="71">
                  <c:v>4.249895700513008</c:v>
                </c:pt>
                <c:pt idx="72">
                  <c:v>4.2498912459644398</c:v>
                </c:pt>
                <c:pt idx="73">
                  <c:v>4.2498867535462006</c:v>
                </c:pt>
                <c:pt idx="74">
                  <c:v>4.2498822926535764</c:v>
                </c:pt>
                <c:pt idx="75">
                  <c:v>4.2498777587681165</c:v>
                </c:pt>
                <c:pt idx="76">
                  <c:v>4.2498732478696848</c:v>
                </c:pt>
                <c:pt idx="77">
                  <c:v>4.2498687794555927</c:v>
                </c:pt>
                <c:pt idx="78">
                  <c:v>4.2498642889185518</c:v>
                </c:pt>
                <c:pt idx="79">
                  <c:v>4.2498597377370073</c:v>
                </c:pt>
                <c:pt idx="80">
                  <c:v>4.2498553287222167</c:v>
                </c:pt>
                <c:pt idx="81">
                  <c:v>4.2498507757538073</c:v>
                </c:pt>
                <c:pt idx="82">
                  <c:v>4.2498463076588733</c:v>
                </c:pt>
                <c:pt idx="83">
                  <c:v>4.2498418276322338</c:v>
                </c:pt>
                <c:pt idx="84">
                  <c:v>4.2498373489081906</c:v>
                </c:pt>
                <c:pt idx="85">
                  <c:v>4.2498328415351745</c:v>
                </c:pt>
                <c:pt idx="86">
                  <c:v>4.2498283727179933</c:v>
                </c:pt>
                <c:pt idx="87">
                  <c:v>4.2498238836104454</c:v>
                </c:pt>
                <c:pt idx="88">
                  <c:v>4.2498194282718975</c:v>
                </c:pt>
                <c:pt idx="89">
                  <c:v>4.2498150267830894</c:v>
                </c:pt>
                <c:pt idx="90">
                  <c:v>4.2498105670945083</c:v>
                </c:pt>
                <c:pt idx="91">
                  <c:v>4.2498069530725804</c:v>
                </c:pt>
                <c:pt idx="92">
                  <c:v>4.2498087591846243</c:v>
                </c:pt>
                <c:pt idx="93">
                  <c:v>4.2498478104087658</c:v>
                </c:pt>
                <c:pt idx="94">
                  <c:v>4.2501457533509814</c:v>
                </c:pt>
                <c:pt idx="95">
                  <c:v>4.2521614899874871</c:v>
                </c:pt>
                <c:pt idx="96">
                  <c:v>4.2631834489151572</c:v>
                </c:pt>
                <c:pt idx="97">
                  <c:v>4.297631167768408</c:v>
                </c:pt>
                <c:pt idx="98">
                  <c:v>4.3563407901863131</c:v>
                </c:pt>
                <c:pt idx="99">
                  <c:v>4.42950989310566</c:v>
                </c:pt>
                <c:pt idx="100">
                  <c:v>4.5103521846029135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9-44D8-A740-C6E326469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353503"/>
        <c:axId val="1669350591"/>
      </c:lineChart>
      <c:catAx>
        <c:axId val="16693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350591"/>
        <c:crosses val="autoZero"/>
        <c:auto val="1"/>
        <c:lblAlgn val="ctr"/>
        <c:lblOffset val="100"/>
        <c:noMultiLvlLbl val="0"/>
      </c:catAx>
      <c:valAx>
        <c:axId val="166935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35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Finding Vcm,max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2.7'!$A$3:$A$13</c:f>
              <c:numCache>
                <c:formatCode>General</c:formatCode>
                <c:ptCount val="11"/>
                <c:pt idx="0">
                  <c:v>4</c:v>
                </c:pt>
                <c:pt idx="1">
                  <c:v>4.0999999999999996</c:v>
                </c:pt>
                <c:pt idx="2">
                  <c:v>4.1999999999999904</c:v>
                </c:pt>
                <c:pt idx="3">
                  <c:v>4.2999999999999901</c:v>
                </c:pt>
                <c:pt idx="4">
                  <c:v>4.3999999999999897</c:v>
                </c:pt>
                <c:pt idx="5">
                  <c:v>4.4999999999999902</c:v>
                </c:pt>
                <c:pt idx="6">
                  <c:v>4.5999999999999899</c:v>
                </c:pt>
                <c:pt idx="7">
                  <c:v>4.6999999999999904</c:v>
                </c:pt>
                <c:pt idx="8">
                  <c:v>4.7999999999999901</c:v>
                </c:pt>
                <c:pt idx="9">
                  <c:v>4.8999999999999897</c:v>
                </c:pt>
                <c:pt idx="10">
                  <c:v>4.9999999999999902</c:v>
                </c:pt>
              </c:numCache>
            </c:numRef>
          </c:xVal>
          <c:yVal>
            <c:numRef>
              <c:f>'Step 2.7'!$C$3:$C$13</c:f>
              <c:numCache>
                <c:formatCode>General</c:formatCode>
                <c:ptCount val="11"/>
                <c:pt idx="0">
                  <c:v>4.2</c:v>
                </c:pt>
                <c:pt idx="1">
                  <c:v>4.2</c:v>
                </c:pt>
                <c:pt idx="2">
                  <c:v>4.1995999999999896</c:v>
                </c:pt>
                <c:pt idx="3">
                  <c:v>4.1993999999999998</c:v>
                </c:pt>
                <c:pt idx="4">
                  <c:v>4.1974</c:v>
                </c:pt>
                <c:pt idx="5">
                  <c:v>4.1981999999999999</c:v>
                </c:pt>
                <c:pt idx="6">
                  <c:v>4.2050000000000001</c:v>
                </c:pt>
                <c:pt idx="7">
                  <c:v>4.2439999999999998</c:v>
                </c:pt>
                <c:pt idx="8">
                  <c:v>4.3098000000000001</c:v>
                </c:pt>
                <c:pt idx="9">
                  <c:v>4.3861999999999997</c:v>
                </c:pt>
                <c:pt idx="10">
                  <c:v>4.4740000000000002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C-49B8-AA47-0AC69B3F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42992"/>
        <c:axId val="1"/>
      </c:scatterChart>
      <c:valAx>
        <c:axId val="2095942992"/>
        <c:scaling>
          <c:orientation val="minMax"/>
          <c:min val="3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Vcm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429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Finding Vcm,min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2.8'!$A$3:$A$13</c:f>
              <c:numCache>
                <c:formatCode>General</c:formatCode>
                <c:ptCount val="11"/>
                <c:pt idx="0">
                  <c:v>-2</c:v>
                </c:pt>
                <c:pt idx="1">
                  <c:v>-2.1</c:v>
                </c:pt>
                <c:pt idx="2">
                  <c:v>-2.2000000000000002</c:v>
                </c:pt>
                <c:pt idx="3">
                  <c:v>-2.2999999999999998</c:v>
                </c:pt>
                <c:pt idx="4">
                  <c:v>-2.4</c:v>
                </c:pt>
                <c:pt idx="5">
                  <c:v>-2.5</c:v>
                </c:pt>
                <c:pt idx="6">
                  <c:v>-2.6</c:v>
                </c:pt>
                <c:pt idx="7">
                  <c:v>-2.7</c:v>
                </c:pt>
                <c:pt idx="8">
                  <c:v>-2.8</c:v>
                </c:pt>
                <c:pt idx="9">
                  <c:v>-2.9</c:v>
                </c:pt>
                <c:pt idx="10">
                  <c:v>-3</c:v>
                </c:pt>
              </c:numCache>
            </c:numRef>
          </c:xVal>
          <c:yVal>
            <c:numRef>
              <c:f>'Step 2.8'!$C$3:$C$13</c:f>
              <c:numCache>
                <c:formatCode>General</c:formatCode>
                <c:ptCount val="11"/>
                <c:pt idx="0">
                  <c:v>4.2249999999999996</c:v>
                </c:pt>
                <c:pt idx="1">
                  <c:v>4.2248000000000001</c:v>
                </c:pt>
                <c:pt idx="2">
                  <c:v>4.2251999999999903</c:v>
                </c:pt>
                <c:pt idx="3">
                  <c:v>4.2257999999999996</c:v>
                </c:pt>
                <c:pt idx="4">
                  <c:v>4.226</c:v>
                </c:pt>
                <c:pt idx="5">
                  <c:v>4.226</c:v>
                </c:pt>
                <c:pt idx="6">
                  <c:v>4.2281999999999904</c:v>
                </c:pt>
                <c:pt idx="7">
                  <c:v>4.2405999999999997</c:v>
                </c:pt>
                <c:pt idx="8">
                  <c:v>4.2774000000000001</c:v>
                </c:pt>
                <c:pt idx="9">
                  <c:v>4.3221999999999996</c:v>
                </c:pt>
                <c:pt idx="10">
                  <c:v>4.3769999999999998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0-44A3-9FAB-4DF69C29B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615744"/>
        <c:axId val="1"/>
      </c:scatterChart>
      <c:valAx>
        <c:axId val="1971615744"/>
        <c:scaling>
          <c:orientation val="minMax"/>
          <c:max val="-1.8"/>
          <c:min val="-3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Vcm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157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3174</xdr:colOff>
      <xdr:row>2</xdr:row>
      <xdr:rowOff>8466</xdr:rowOff>
    </xdr:from>
    <xdr:to>
      <xdr:col>14</xdr:col>
      <xdr:colOff>590550</xdr:colOff>
      <xdr:row>19</xdr:row>
      <xdr:rowOff>16932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12</xdr:col>
      <xdr:colOff>314325</xdr:colOff>
      <xdr:row>17</xdr:row>
      <xdr:rowOff>152400</xdr:rowOff>
    </xdr:to>
    <xdr:graphicFrame macro="">
      <xdr:nvGraphicFramePr>
        <xdr:cNvPr id="35849" name="Chart 4">
          <a:extLst>
            <a:ext uri="{FF2B5EF4-FFF2-40B4-BE49-F238E27FC236}">
              <a16:creationId xmlns:a16="http://schemas.microsoft.com/office/drawing/2014/main" id="{00000000-0008-0000-0A00-000009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161924</xdr:rowOff>
    </xdr:from>
    <xdr:to>
      <xdr:col>12</xdr:col>
      <xdr:colOff>600074</xdr:colOff>
      <xdr:row>23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27</xdr:col>
      <xdr:colOff>54864</xdr:colOff>
      <xdr:row>67</xdr:row>
      <xdr:rowOff>46339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"/>
          <a:ext cx="18285714" cy="1028571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7</xdr:col>
      <xdr:colOff>116248</xdr:colOff>
      <xdr:row>44</xdr:row>
      <xdr:rowOff>145661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4D913-FBC1-AC44-5E79-56F282965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2379"/>
          <a:ext cx="7315834" cy="714817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20</xdr:col>
      <xdr:colOff>33213</xdr:colOff>
      <xdr:row>45</xdr:row>
      <xdr:rowOff>5351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1C7D96-A75F-B6F7-6A18-B7182A24A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03931" y="512379"/>
          <a:ext cx="7285351" cy="71786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202557</xdr:colOff>
      <xdr:row>4</xdr:row>
      <xdr:rowOff>28937</xdr:rowOff>
    </xdr:from>
    <xdr:to>
      <xdr:col>13</xdr:col>
      <xdr:colOff>229468</xdr:colOff>
      <xdr:row>28</xdr:row>
      <xdr:rowOff>16757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94081-6FE0-47EF-BC9E-D6ACB6673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9034</xdr:colOff>
      <xdr:row>1</xdr:row>
      <xdr:rowOff>142875</xdr:rowOff>
    </xdr:from>
    <xdr:to>
      <xdr:col>10</xdr:col>
      <xdr:colOff>603981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677F2-2E7D-443B-BB68-9605D7C4F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586330</xdr:colOff>
      <xdr:row>19</xdr:row>
      <xdr:rowOff>87714</xdr:rowOff>
    </xdr:from>
    <xdr:to>
      <xdr:col>10</xdr:col>
      <xdr:colOff>575585</xdr:colOff>
      <xdr:row>36</xdr:row>
      <xdr:rowOff>78190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62A0EF-FBE1-4DA5-ADBD-FC42FE90B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16</xdr:row>
      <xdr:rowOff>4763</xdr:rowOff>
    </xdr:from>
    <xdr:to>
      <xdr:col>9</xdr:col>
      <xdr:colOff>276225</xdr:colOff>
      <xdr:row>33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0</xdr:colOff>
      <xdr:row>22</xdr:row>
      <xdr:rowOff>161925</xdr:rowOff>
    </xdr:to>
    <xdr:graphicFrame macro="">
      <xdr:nvGraphicFramePr>
        <xdr:cNvPr id="1085" name="Chart 4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8</xdr:col>
      <xdr:colOff>676275</xdr:colOff>
      <xdr:row>47</xdr:row>
      <xdr:rowOff>19050</xdr:rowOff>
    </xdr:to>
    <xdr:pic>
      <xdr:nvPicPr>
        <xdr:cNvPr id="5141" name="Picture 2">
          <a:extLst>
            <a:ext uri="{FF2B5EF4-FFF2-40B4-BE49-F238E27FC236}">
              <a16:creationId xmlns:a16="http://schemas.microsoft.com/office/drawing/2014/main" id="{00000000-0008-0000-0300-000015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6924675" cy="6981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6</xdr:row>
      <xdr:rowOff>9525</xdr:rowOff>
    </xdr:from>
    <xdr:to>
      <xdr:col>10</xdr:col>
      <xdr:colOff>371475</xdr:colOff>
      <xdr:row>49</xdr:row>
      <xdr:rowOff>19050</xdr:rowOff>
    </xdr:to>
    <xdr:pic>
      <xdr:nvPicPr>
        <xdr:cNvPr id="12326" name="Picture 1">
          <a:extLst>
            <a:ext uri="{FF2B5EF4-FFF2-40B4-BE49-F238E27FC236}">
              <a16:creationId xmlns:a16="http://schemas.microsoft.com/office/drawing/2014/main" id="{00000000-0008-0000-0400-000026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81075"/>
          <a:ext cx="6924675" cy="697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</xdr:colOff>
      <xdr:row>6</xdr:row>
      <xdr:rowOff>19050</xdr:rowOff>
    </xdr:from>
    <xdr:to>
      <xdr:col>41</xdr:col>
      <xdr:colOff>133350</xdr:colOff>
      <xdr:row>69</xdr:row>
      <xdr:rowOff>104775</xdr:rowOff>
    </xdr:to>
    <xdr:pic>
      <xdr:nvPicPr>
        <xdr:cNvPr id="12327" name="Picture 6">
          <a:extLst>
            <a:ext uri="{FF2B5EF4-FFF2-40B4-BE49-F238E27FC236}">
              <a16:creationId xmlns:a16="http://schemas.microsoft.com/office/drawing/2014/main" id="{00000000-0008-0000-0400-000027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990600"/>
          <a:ext cx="18288000" cy="10287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436083</xdr:colOff>
      <xdr:row>5</xdr:row>
      <xdr:rowOff>42232</xdr:rowOff>
    </xdr:from>
    <xdr:to>
      <xdr:col>19</xdr:col>
      <xdr:colOff>523301</xdr:colOff>
      <xdr:row>21</xdr:row>
      <xdr:rowOff>141384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42861B-9D46-0820-E86A-45119DCBF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152400</xdr:rowOff>
    </xdr:from>
    <xdr:to>
      <xdr:col>12</xdr:col>
      <xdr:colOff>304800</xdr:colOff>
      <xdr:row>18</xdr:row>
      <xdr:rowOff>142875</xdr:rowOff>
    </xdr:to>
    <xdr:graphicFrame macro="">
      <xdr:nvGraphicFramePr>
        <xdr:cNvPr id="23571" name="Chart 3">
          <a:extLst>
            <a:ext uri="{FF2B5EF4-FFF2-40B4-BE49-F238E27FC236}">
              <a16:creationId xmlns:a16="http://schemas.microsoft.com/office/drawing/2014/main" id="{00000000-0008-0000-0900-000013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af%20and%20munee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 1.2"/>
      <sheetName val="Step 1.5"/>
      <sheetName val="Step 1.6"/>
      <sheetName val="Step 1.7"/>
      <sheetName val="Step 1.10"/>
      <sheetName val="Step 1.16"/>
      <sheetName val="Step 1.17"/>
      <sheetName val="Step 1.19"/>
      <sheetName val="Step 2.2"/>
      <sheetName val="Stp 2.3"/>
      <sheetName val="Step 2.6"/>
      <sheetName val="Step 2.7"/>
      <sheetName val="Step 2.8"/>
      <sheetName val="Step 3.2"/>
      <sheetName val="Step 3.3"/>
      <sheetName val="Step 3.5"/>
      <sheetName val="Step 3.6"/>
    </sheetNames>
    <sheetDataSet>
      <sheetData sheetId="0" refreshError="1"/>
      <sheetData sheetId="1" refreshError="1"/>
      <sheetData sheetId="2">
        <row r="3">
          <cell r="A3">
            <v>4.3899999999999997</v>
          </cell>
          <cell r="B3">
            <v>4.9402920000000003</v>
          </cell>
        </row>
        <row r="4">
          <cell r="A4">
            <v>4.3900999999999897</v>
          </cell>
          <cell r="B4">
            <v>4.9398780000000002</v>
          </cell>
        </row>
        <row r="5">
          <cell r="A5">
            <v>4.3901999999999903</v>
          </cell>
          <cell r="B5">
            <v>4.939457</v>
          </cell>
        </row>
        <row r="6">
          <cell r="A6">
            <v>4.3902999999999901</v>
          </cell>
          <cell r="B6">
            <v>4.9390340000000004</v>
          </cell>
        </row>
        <row r="7">
          <cell r="A7">
            <v>4.3903999999999899</v>
          </cell>
          <cell r="B7">
            <v>4.9386060000000001</v>
          </cell>
        </row>
        <row r="8">
          <cell r="A8">
            <v>4.3904999999999896</v>
          </cell>
          <cell r="B8">
            <v>4.9381740000000001</v>
          </cell>
        </row>
        <row r="9">
          <cell r="A9">
            <v>4.3905999999999903</v>
          </cell>
          <cell r="B9">
            <v>4.9377370000000003</v>
          </cell>
        </row>
        <row r="10">
          <cell r="A10">
            <v>4.3906999999999901</v>
          </cell>
          <cell r="B10">
            <v>4.9372959999999999</v>
          </cell>
        </row>
        <row r="11">
          <cell r="A11">
            <v>4.3907999999999898</v>
          </cell>
          <cell r="B11">
            <v>4.9368499999999997</v>
          </cell>
        </row>
        <row r="12">
          <cell r="A12">
            <v>4.3908999999999896</v>
          </cell>
          <cell r="B12">
            <v>4.9363989999999998</v>
          </cell>
        </row>
        <row r="13">
          <cell r="A13">
            <v>4.3909999999999902</v>
          </cell>
          <cell r="B13">
            <v>4.9359419999999998</v>
          </cell>
        </row>
        <row r="14">
          <cell r="A14">
            <v>4.39109999999999</v>
          </cell>
          <cell r="B14">
            <v>4.9354810000000002</v>
          </cell>
        </row>
        <row r="15">
          <cell r="A15">
            <v>4.3911999999999898</v>
          </cell>
          <cell r="B15">
            <v>4.9350139999999998</v>
          </cell>
        </row>
        <row r="16">
          <cell r="A16">
            <v>4.3912999999999904</v>
          </cell>
          <cell r="B16">
            <v>4.9345420000000004</v>
          </cell>
        </row>
        <row r="17">
          <cell r="A17">
            <v>4.3913999999999902</v>
          </cell>
          <cell r="B17">
            <v>4.9340640000000002</v>
          </cell>
        </row>
        <row r="18">
          <cell r="A18">
            <v>4.39149999999999</v>
          </cell>
          <cell r="B18">
            <v>4.9335810000000002</v>
          </cell>
        </row>
        <row r="19">
          <cell r="A19">
            <v>4.3915999999999897</v>
          </cell>
          <cell r="B19">
            <v>4.9330920000000003</v>
          </cell>
        </row>
        <row r="20">
          <cell r="A20">
            <v>4.3916999999999904</v>
          </cell>
          <cell r="B20">
            <v>4.9325970000000003</v>
          </cell>
        </row>
        <row r="21">
          <cell r="A21">
            <v>4.3917999999999902</v>
          </cell>
          <cell r="B21">
            <v>4.9320959999999996</v>
          </cell>
        </row>
        <row r="22">
          <cell r="A22">
            <v>4.3918999999999899</v>
          </cell>
          <cell r="B22">
            <v>4.9315889999999998</v>
          </cell>
        </row>
        <row r="23">
          <cell r="A23">
            <v>4.3919999999999897</v>
          </cell>
          <cell r="B23">
            <v>4.931076</v>
          </cell>
        </row>
        <row r="24">
          <cell r="A24">
            <v>4.3920999999999903</v>
          </cell>
          <cell r="B24">
            <v>4.9305560000000002</v>
          </cell>
        </row>
        <row r="25">
          <cell r="A25">
            <v>4.3921999999999901</v>
          </cell>
          <cell r="B25">
            <v>4.9300290000000002</v>
          </cell>
        </row>
        <row r="26">
          <cell r="A26">
            <v>4.3922999999999899</v>
          </cell>
          <cell r="B26">
            <v>4.9294960000000003</v>
          </cell>
        </row>
        <row r="27">
          <cell r="A27">
            <v>4.3923999999999896</v>
          </cell>
          <cell r="B27">
            <v>4.9289560000000003</v>
          </cell>
        </row>
        <row r="28">
          <cell r="A28">
            <v>4.3924999999999903</v>
          </cell>
          <cell r="B28">
            <v>4.9284090000000003</v>
          </cell>
        </row>
        <row r="29">
          <cell r="A29">
            <v>4.3925999999999901</v>
          </cell>
          <cell r="B29">
            <v>4.9278550000000001</v>
          </cell>
        </row>
        <row r="30">
          <cell r="A30">
            <v>4.3926999999999898</v>
          </cell>
          <cell r="B30">
            <v>4.9272929999999997</v>
          </cell>
        </row>
        <row r="31">
          <cell r="A31">
            <v>4.3927999999999896</v>
          </cell>
          <cell r="B31">
            <v>4.926723</v>
          </cell>
        </row>
        <row r="32">
          <cell r="A32">
            <v>4.3928999999999903</v>
          </cell>
          <cell r="B32">
            <v>4.9261460000000001</v>
          </cell>
        </row>
        <row r="33">
          <cell r="A33">
            <v>4.39299999999999</v>
          </cell>
          <cell r="B33">
            <v>4.9255599999999999</v>
          </cell>
        </row>
        <row r="34">
          <cell r="A34">
            <v>4.3930999999999898</v>
          </cell>
          <cell r="B34">
            <v>4.9249669999999997</v>
          </cell>
        </row>
        <row r="35">
          <cell r="A35">
            <v>4.3931999999999896</v>
          </cell>
          <cell r="B35">
            <v>4.9243649999999999</v>
          </cell>
        </row>
        <row r="36">
          <cell r="A36">
            <v>4.3932999999999902</v>
          </cell>
          <cell r="B36">
            <v>4.9237539999999997</v>
          </cell>
        </row>
        <row r="37">
          <cell r="A37">
            <v>4.39339999999999</v>
          </cell>
          <cell r="B37">
            <v>4.9231340000000001</v>
          </cell>
        </row>
        <row r="38">
          <cell r="A38">
            <v>4.3934999999999897</v>
          </cell>
          <cell r="B38">
            <v>4.9225050000000001</v>
          </cell>
        </row>
        <row r="39">
          <cell r="A39">
            <v>4.3935999999999904</v>
          </cell>
          <cell r="B39">
            <v>4.9218659999999996</v>
          </cell>
        </row>
        <row r="40">
          <cell r="A40">
            <v>4.3936999999999902</v>
          </cell>
          <cell r="B40">
            <v>4.9212179999999996</v>
          </cell>
        </row>
        <row r="41">
          <cell r="A41">
            <v>4.3937999999999899</v>
          </cell>
          <cell r="B41">
            <v>4.92056</v>
          </cell>
        </row>
        <row r="42">
          <cell r="A42">
            <v>4.3938999999999897</v>
          </cell>
          <cell r="B42">
            <v>4.9198909999999998</v>
          </cell>
        </row>
        <row r="43">
          <cell r="A43">
            <v>4.3939999999999904</v>
          </cell>
          <cell r="B43">
            <v>4.9192119999999999</v>
          </cell>
        </row>
        <row r="44">
          <cell r="A44">
            <v>4.3940999999999901</v>
          </cell>
          <cell r="B44">
            <v>4.9185210000000001</v>
          </cell>
        </row>
        <row r="45">
          <cell r="A45">
            <v>4.3941999999999899</v>
          </cell>
          <cell r="B45">
            <v>4.9178199999999999</v>
          </cell>
        </row>
        <row r="46">
          <cell r="A46">
            <v>4.3942999999999897</v>
          </cell>
          <cell r="B46">
            <v>4.9171069999999997</v>
          </cell>
        </row>
        <row r="47">
          <cell r="A47">
            <v>4.3943999999999797</v>
          </cell>
          <cell r="B47">
            <v>4.9163810000000003</v>
          </cell>
        </row>
        <row r="48">
          <cell r="A48">
            <v>4.3944999999999803</v>
          </cell>
          <cell r="B48">
            <v>4.9156440000000003</v>
          </cell>
        </row>
        <row r="49">
          <cell r="A49">
            <v>4.3945999999999801</v>
          </cell>
          <cell r="B49">
            <v>4.9148930000000002</v>
          </cell>
        </row>
        <row r="50">
          <cell r="A50">
            <v>4.3946999999999798</v>
          </cell>
          <cell r="B50">
            <v>4.914129</v>
          </cell>
        </row>
        <row r="51">
          <cell r="A51">
            <v>4.3947999999999796</v>
          </cell>
          <cell r="B51">
            <v>4.9133519999999997</v>
          </cell>
        </row>
        <row r="52">
          <cell r="A52">
            <v>4.3948999999999803</v>
          </cell>
          <cell r="B52">
            <v>4.91256</v>
          </cell>
        </row>
        <row r="53">
          <cell r="A53">
            <v>4.39499999999998</v>
          </cell>
          <cell r="B53">
            <v>4.911753</v>
          </cell>
        </row>
        <row r="54">
          <cell r="A54">
            <v>4.3950999999999798</v>
          </cell>
          <cell r="B54">
            <v>4.9109309999999997</v>
          </cell>
        </row>
        <row r="55">
          <cell r="A55">
            <v>4.3951999999999796</v>
          </cell>
          <cell r="B55">
            <v>4.9100929999999998</v>
          </cell>
        </row>
        <row r="56">
          <cell r="A56">
            <v>4.3952999999999802</v>
          </cell>
          <cell r="B56">
            <v>4.9092390000000004</v>
          </cell>
        </row>
        <row r="57">
          <cell r="A57">
            <v>4.39539999999998</v>
          </cell>
          <cell r="B57">
            <v>4.9083680000000003</v>
          </cell>
        </row>
        <row r="58">
          <cell r="A58">
            <v>4.3954999999999798</v>
          </cell>
          <cell r="B58">
            <v>4.9074790000000004</v>
          </cell>
        </row>
        <row r="59">
          <cell r="A59">
            <v>4.3955999999999804</v>
          </cell>
          <cell r="B59">
            <v>4.9065719999999997</v>
          </cell>
        </row>
        <row r="60">
          <cell r="A60">
            <v>4.3956999999999802</v>
          </cell>
          <cell r="B60">
            <v>4.9056449999999998</v>
          </cell>
        </row>
        <row r="61">
          <cell r="A61">
            <v>4.3957999999999799</v>
          </cell>
          <cell r="B61">
            <v>4.9046989999999999</v>
          </cell>
        </row>
        <row r="62">
          <cell r="A62">
            <v>4.3958999999999797</v>
          </cell>
          <cell r="B62">
            <v>4.9037309999999996</v>
          </cell>
        </row>
        <row r="63">
          <cell r="A63">
            <v>4.3959999999999804</v>
          </cell>
          <cell r="B63">
            <v>4.9027419999999999</v>
          </cell>
        </row>
        <row r="64">
          <cell r="A64">
            <v>4.3960999999999801</v>
          </cell>
          <cell r="B64">
            <v>4.9017309999999998</v>
          </cell>
        </row>
        <row r="65">
          <cell r="A65">
            <v>4.3961999999999799</v>
          </cell>
          <cell r="B65">
            <v>4.9006959999999999</v>
          </cell>
        </row>
        <row r="66">
          <cell r="A66">
            <v>4.3962999999999797</v>
          </cell>
          <cell r="B66">
            <v>4.899635</v>
          </cell>
        </row>
        <row r="67">
          <cell r="A67">
            <v>4.3963999999999803</v>
          </cell>
          <cell r="B67">
            <v>4.8985500000000002</v>
          </cell>
        </row>
        <row r="68">
          <cell r="A68">
            <v>4.3964999999999801</v>
          </cell>
          <cell r="B68">
            <v>4.8974359999999999</v>
          </cell>
        </row>
        <row r="69">
          <cell r="A69">
            <v>4.3965999999999799</v>
          </cell>
          <cell r="B69">
            <v>4.8962950000000003</v>
          </cell>
        </row>
        <row r="70">
          <cell r="A70">
            <v>4.3966999999999796</v>
          </cell>
          <cell r="B70">
            <v>4.8951229999999999</v>
          </cell>
        </row>
        <row r="71">
          <cell r="A71">
            <v>4.3967999999999803</v>
          </cell>
          <cell r="B71">
            <v>4.8939190000000004</v>
          </cell>
        </row>
        <row r="72">
          <cell r="A72">
            <v>4.39689999999998</v>
          </cell>
          <cell r="B72">
            <v>4.8926829999999999</v>
          </cell>
        </row>
        <row r="73">
          <cell r="A73">
            <v>4.3969999999999798</v>
          </cell>
          <cell r="B73">
            <v>4.8914109999999997</v>
          </cell>
        </row>
        <row r="74">
          <cell r="A74">
            <v>4.3970999999999796</v>
          </cell>
          <cell r="B74">
            <v>4.8901029999999999</v>
          </cell>
        </row>
        <row r="75">
          <cell r="A75">
            <v>4.3971999999999802</v>
          </cell>
          <cell r="B75">
            <v>4.8887549999999997</v>
          </cell>
        </row>
        <row r="76">
          <cell r="A76">
            <v>4.39729999999998</v>
          </cell>
          <cell r="B76">
            <v>4.8873660000000001</v>
          </cell>
        </row>
        <row r="77">
          <cell r="A77">
            <v>4.3973999999999798</v>
          </cell>
          <cell r="B77">
            <v>4.8859320000000004</v>
          </cell>
        </row>
        <row r="78">
          <cell r="A78">
            <v>4.3974999999999804</v>
          </cell>
          <cell r="B78">
            <v>4.8844519999999996</v>
          </cell>
        </row>
        <row r="79">
          <cell r="A79">
            <v>4.3975999999999802</v>
          </cell>
          <cell r="B79">
            <v>4.8829219999999998</v>
          </cell>
        </row>
        <row r="80">
          <cell r="A80">
            <v>4.39769999999998</v>
          </cell>
          <cell r="B80">
            <v>4.8813380000000004</v>
          </cell>
        </row>
        <row r="81">
          <cell r="A81">
            <v>4.3977999999999797</v>
          </cell>
          <cell r="B81">
            <v>4.8796980000000003</v>
          </cell>
        </row>
        <row r="82">
          <cell r="A82">
            <v>4.3978999999999804</v>
          </cell>
          <cell r="B82">
            <v>4.8779960000000004</v>
          </cell>
        </row>
        <row r="83">
          <cell r="A83">
            <v>4.3979999999999801</v>
          </cell>
          <cell r="B83">
            <v>4.8762280000000002</v>
          </cell>
        </row>
        <row r="84">
          <cell r="A84">
            <v>4.3980999999999799</v>
          </cell>
          <cell r="B84">
            <v>4.87439</v>
          </cell>
        </row>
        <row r="85">
          <cell r="A85">
            <v>4.3981999999999797</v>
          </cell>
          <cell r="B85">
            <v>4.8724749999999997</v>
          </cell>
        </row>
        <row r="86">
          <cell r="A86">
            <v>4.3982999999999803</v>
          </cell>
          <cell r="B86">
            <v>4.870476</v>
          </cell>
        </row>
        <row r="87">
          <cell r="A87">
            <v>4.3983999999999801</v>
          </cell>
          <cell r="B87">
            <v>4.8683870000000002</v>
          </cell>
        </row>
        <row r="88">
          <cell r="A88">
            <v>4.3984999999999799</v>
          </cell>
          <cell r="B88">
            <v>4.8661989999999999</v>
          </cell>
        </row>
        <row r="89">
          <cell r="A89">
            <v>4.3985999999999796</v>
          </cell>
          <cell r="B89">
            <v>4.8639020000000004</v>
          </cell>
        </row>
        <row r="90">
          <cell r="A90">
            <v>4.3986999999999696</v>
          </cell>
          <cell r="B90">
            <v>4.8614860000000002</v>
          </cell>
        </row>
        <row r="91">
          <cell r="A91">
            <v>4.3987999999999703</v>
          </cell>
          <cell r="B91">
            <v>4.8589370000000001</v>
          </cell>
        </row>
        <row r="92">
          <cell r="A92">
            <v>4.3988999999999701</v>
          </cell>
          <cell r="B92">
            <v>4.8562409999999998</v>
          </cell>
        </row>
        <row r="93">
          <cell r="A93">
            <v>4.3989999999999698</v>
          </cell>
          <cell r="B93">
            <v>4.8533790000000003</v>
          </cell>
        </row>
        <row r="94">
          <cell r="A94">
            <v>4.3990999999999696</v>
          </cell>
          <cell r="B94">
            <v>4.8503309999999997</v>
          </cell>
        </row>
        <row r="95">
          <cell r="A95">
            <v>4.3991999999999702</v>
          </cell>
          <cell r="B95">
            <v>4.8470719999999998</v>
          </cell>
        </row>
        <row r="96">
          <cell r="A96">
            <v>4.39929999999997</v>
          </cell>
          <cell r="B96">
            <v>4.8435699999999997</v>
          </cell>
        </row>
        <row r="97">
          <cell r="A97">
            <v>4.3993999999999698</v>
          </cell>
          <cell r="B97">
            <v>4.8397870000000003</v>
          </cell>
        </row>
        <row r="98">
          <cell r="A98">
            <v>4.3994999999999704</v>
          </cell>
          <cell r="B98">
            <v>4.8356760000000003</v>
          </cell>
        </row>
        <row r="99">
          <cell r="A99">
            <v>4.3995999999999702</v>
          </cell>
          <cell r="B99">
            <v>4.8311760000000001</v>
          </cell>
        </row>
        <row r="100">
          <cell r="A100">
            <v>4.39969999999997</v>
          </cell>
          <cell r="B100">
            <v>4.8262049999999999</v>
          </cell>
        </row>
        <row r="101">
          <cell r="A101">
            <v>4.3997999999999697</v>
          </cell>
          <cell r="B101">
            <v>4.8206579999999999</v>
          </cell>
        </row>
        <row r="102">
          <cell r="A102">
            <v>4.3998999999999704</v>
          </cell>
          <cell r="B102">
            <v>4.8143859999999998</v>
          </cell>
        </row>
        <row r="103">
          <cell r="A103">
            <v>4.3999999999999702</v>
          </cell>
          <cell r="B103">
            <v>4.8071780000000004</v>
          </cell>
        </row>
        <row r="104">
          <cell r="A104">
            <v>4.4000999999999699</v>
          </cell>
          <cell r="B104">
            <v>4.7987099999999998</v>
          </cell>
        </row>
        <row r="105">
          <cell r="A105">
            <v>4.4001999999999697</v>
          </cell>
          <cell r="B105">
            <v>4.7884669999999998</v>
          </cell>
        </row>
        <row r="106">
          <cell r="A106">
            <v>4.4002999999999703</v>
          </cell>
          <cell r="B106">
            <v>4.7755390000000002</v>
          </cell>
        </row>
        <row r="107">
          <cell r="A107">
            <v>4.4003999999999701</v>
          </cell>
          <cell r="B107">
            <v>4.7581129999999998</v>
          </cell>
        </row>
        <row r="108">
          <cell r="A108">
            <v>4.4004999999999699</v>
          </cell>
          <cell r="B108">
            <v>4.7317819999999999</v>
          </cell>
        </row>
        <row r="109">
          <cell r="A109">
            <v>4.4005999999999696</v>
          </cell>
          <cell r="B109">
            <v>4.6752760000000002</v>
          </cell>
        </row>
        <row r="110">
          <cell r="A110">
            <v>4.4006999999999703</v>
          </cell>
          <cell r="B110">
            <v>4.4380839999999999</v>
          </cell>
        </row>
        <row r="111">
          <cell r="A111">
            <v>4.4007999999999701</v>
          </cell>
          <cell r="B111">
            <v>4.0462619999999996</v>
          </cell>
        </row>
        <row r="112">
          <cell r="A112">
            <v>4.4008999999999698</v>
          </cell>
          <cell r="B112">
            <v>3.6519940000000002</v>
          </cell>
        </row>
        <row r="113">
          <cell r="A113">
            <v>4.4009999999999696</v>
          </cell>
          <cell r="B113">
            <v>3.25665</v>
          </cell>
        </row>
        <row r="114">
          <cell r="A114">
            <v>4.4010999999999703</v>
          </cell>
          <cell r="B114">
            <v>2.860188</v>
          </cell>
        </row>
        <row r="115">
          <cell r="A115">
            <v>4.40119999999997</v>
          </cell>
          <cell r="B115">
            <v>2.462609</v>
          </cell>
        </row>
        <row r="116">
          <cell r="A116">
            <v>4.4012999999999698</v>
          </cell>
          <cell r="B116">
            <v>2.0639090000000002</v>
          </cell>
        </row>
        <row r="117">
          <cell r="A117">
            <v>4.4013999999999696</v>
          </cell>
          <cell r="B117">
            <v>1.664096</v>
          </cell>
        </row>
        <row r="118">
          <cell r="A118">
            <v>4.4014999999999702</v>
          </cell>
          <cell r="B118">
            <v>1.2631520000000001</v>
          </cell>
        </row>
        <row r="119">
          <cell r="A119">
            <v>4.40159999999997</v>
          </cell>
          <cell r="B119">
            <v>0.86107409999999995</v>
          </cell>
        </row>
        <row r="120">
          <cell r="A120">
            <v>4.4016999999999697</v>
          </cell>
          <cell r="B120">
            <v>0.4578757</v>
          </cell>
        </row>
        <row r="121">
          <cell r="A121">
            <v>4.4017999999999704</v>
          </cell>
          <cell r="B121">
            <v>5.3541610000000003E-2</v>
          </cell>
        </row>
        <row r="122">
          <cell r="A122">
            <v>4.4018999999999702</v>
          </cell>
          <cell r="B122">
            <v>-0.351937</v>
          </cell>
        </row>
        <row r="123">
          <cell r="A123">
            <v>4.4019999999999699</v>
          </cell>
          <cell r="B123">
            <v>-0.7585442</v>
          </cell>
        </row>
        <row r="124">
          <cell r="A124">
            <v>4.4020999999999697</v>
          </cell>
          <cell r="B124">
            <v>-1.166309</v>
          </cell>
        </row>
        <row r="125">
          <cell r="A125">
            <v>4.4021999999999704</v>
          </cell>
          <cell r="B125">
            <v>-1.5752120000000001</v>
          </cell>
        </row>
        <row r="126">
          <cell r="A126">
            <v>4.4022999999999701</v>
          </cell>
          <cell r="B126">
            <v>-1.9852620000000001</v>
          </cell>
        </row>
        <row r="127">
          <cell r="A127">
            <v>4.4023999999999699</v>
          </cell>
          <cell r="B127">
            <v>-2.3964660000000002</v>
          </cell>
        </row>
        <row r="128">
          <cell r="A128">
            <v>4.4024999999999697</v>
          </cell>
          <cell r="B128">
            <v>-2.808103</v>
          </cell>
        </row>
        <row r="129">
          <cell r="A129">
            <v>4.4025999999999703</v>
          </cell>
          <cell r="B129">
            <v>-3.0818370000000002</v>
          </cell>
        </row>
        <row r="130">
          <cell r="A130">
            <v>4.4026999999999701</v>
          </cell>
          <cell r="B130">
            <v>-3.1474709999999999</v>
          </cell>
        </row>
        <row r="131">
          <cell r="A131">
            <v>4.4027999999999698</v>
          </cell>
          <cell r="B131">
            <v>-3.1806049999999999</v>
          </cell>
        </row>
        <row r="132">
          <cell r="A132">
            <v>4.4028999999999696</v>
          </cell>
          <cell r="B132">
            <v>-3.2034129999999998</v>
          </cell>
        </row>
        <row r="133">
          <cell r="A133">
            <v>4.4029999999999596</v>
          </cell>
          <cell r="B133">
            <v>-3.2199260000000001</v>
          </cell>
        </row>
        <row r="134">
          <cell r="A134">
            <v>4.4030999999999603</v>
          </cell>
          <cell r="B134">
            <v>-3.2339039999999999</v>
          </cell>
        </row>
        <row r="135">
          <cell r="A135">
            <v>4.40319999999996</v>
          </cell>
          <cell r="B135">
            <v>-3.2462620000000002</v>
          </cell>
        </row>
        <row r="136">
          <cell r="A136">
            <v>4.4032999999999598</v>
          </cell>
          <cell r="B136">
            <v>-3.2572869999999998</v>
          </cell>
        </row>
        <row r="137">
          <cell r="A137">
            <v>4.4033999999999596</v>
          </cell>
          <cell r="B137">
            <v>-3.2673000000000001</v>
          </cell>
        </row>
        <row r="138">
          <cell r="A138">
            <v>4.4034999999999602</v>
          </cell>
          <cell r="B138">
            <v>-3.2765309999999999</v>
          </cell>
        </row>
        <row r="139">
          <cell r="A139">
            <v>4.40359999999996</v>
          </cell>
          <cell r="B139">
            <v>-3.2851400000000002</v>
          </cell>
        </row>
        <row r="140">
          <cell r="A140">
            <v>4.4036999999999598</v>
          </cell>
          <cell r="B140">
            <v>-3.2932399999999999</v>
          </cell>
        </row>
        <row r="141">
          <cell r="A141">
            <v>4.4037999999999604</v>
          </cell>
          <cell r="B141">
            <v>-3.300916</v>
          </cell>
        </row>
        <row r="142">
          <cell r="A142">
            <v>4.4038999999999602</v>
          </cell>
          <cell r="B142">
            <v>-3.308233</v>
          </cell>
        </row>
        <row r="143">
          <cell r="A143">
            <v>4.4039999999999599</v>
          </cell>
          <cell r="B143">
            <v>-3.3152430000000002</v>
          </cell>
        </row>
        <row r="144">
          <cell r="A144">
            <v>4.4040999999999597</v>
          </cell>
          <cell r="B144">
            <v>-3.3219850000000002</v>
          </cell>
        </row>
        <row r="145">
          <cell r="A145">
            <v>4.4041999999999604</v>
          </cell>
          <cell r="B145">
            <v>-3.3284940000000001</v>
          </cell>
        </row>
        <row r="146">
          <cell r="A146">
            <v>4.4042999999999601</v>
          </cell>
          <cell r="B146">
            <v>-3.3347950000000002</v>
          </cell>
        </row>
        <row r="147">
          <cell r="A147">
            <v>4.4043999999999599</v>
          </cell>
          <cell r="B147">
            <v>-3.340913</v>
          </cell>
        </row>
        <row r="148">
          <cell r="A148">
            <v>4.4044999999999597</v>
          </cell>
          <cell r="B148">
            <v>-3.3468640000000001</v>
          </cell>
        </row>
        <row r="149">
          <cell r="A149">
            <v>4.4045999999999603</v>
          </cell>
          <cell r="B149">
            <v>-3.352665</v>
          </cell>
        </row>
        <row r="150">
          <cell r="A150">
            <v>4.4046999999999601</v>
          </cell>
          <cell r="B150">
            <v>-3.3583310000000002</v>
          </cell>
        </row>
        <row r="151">
          <cell r="A151">
            <v>4.4047999999999599</v>
          </cell>
          <cell r="B151">
            <v>-3.3638720000000002</v>
          </cell>
        </row>
        <row r="152">
          <cell r="A152">
            <v>4.4048999999999596</v>
          </cell>
          <cell r="B152">
            <v>-3.3692989999999998</v>
          </cell>
        </row>
        <row r="153">
          <cell r="A153">
            <v>4.4049999999999603</v>
          </cell>
          <cell r="B153">
            <v>-3.3746209999999999</v>
          </cell>
        </row>
        <row r="154">
          <cell r="A154">
            <v>4.40509999999996</v>
          </cell>
          <cell r="B154">
            <v>-3.3798460000000001</v>
          </cell>
        </row>
        <row r="155">
          <cell r="A155">
            <v>4.4051999999999598</v>
          </cell>
          <cell r="B155">
            <v>-3.3849800000000001</v>
          </cell>
        </row>
        <row r="156">
          <cell r="A156">
            <v>4.4052999999999596</v>
          </cell>
          <cell r="B156">
            <v>-3.390031</v>
          </cell>
        </row>
        <row r="157">
          <cell r="A157">
            <v>4.4053999999999602</v>
          </cell>
          <cell r="B157">
            <v>-3.3950019999999999</v>
          </cell>
        </row>
        <row r="158">
          <cell r="A158">
            <v>4.40549999999996</v>
          </cell>
          <cell r="B158">
            <v>-3.3999000000000001</v>
          </cell>
        </row>
        <row r="159">
          <cell r="A159">
            <v>4.4055999999999598</v>
          </cell>
          <cell r="B159">
            <v>-3.4047290000000001</v>
          </cell>
        </row>
        <row r="160">
          <cell r="A160">
            <v>4.4056999999999604</v>
          </cell>
          <cell r="B160">
            <v>-3.4094920000000002</v>
          </cell>
        </row>
        <row r="161">
          <cell r="A161">
            <v>4.4057999999999602</v>
          </cell>
          <cell r="B161">
            <v>-3.4141940000000002</v>
          </cell>
        </row>
        <row r="162">
          <cell r="A162">
            <v>4.40589999999996</v>
          </cell>
          <cell r="B162">
            <v>-3.4188369999999999</v>
          </cell>
        </row>
        <row r="163">
          <cell r="A163">
            <v>4.4059999999999597</v>
          </cell>
          <cell r="B163">
            <v>-3.4234239999999998</v>
          </cell>
        </row>
        <row r="164">
          <cell r="A164">
            <v>4.4060999999999604</v>
          </cell>
          <cell r="B164">
            <v>-3.427959</v>
          </cell>
        </row>
        <row r="165">
          <cell r="A165">
            <v>4.4061999999999601</v>
          </cell>
          <cell r="B165">
            <v>-3.4324439999999998</v>
          </cell>
        </row>
        <row r="166">
          <cell r="A166">
            <v>4.4062999999999599</v>
          </cell>
          <cell r="B166">
            <v>-3.4368810000000001</v>
          </cell>
        </row>
        <row r="167">
          <cell r="A167">
            <v>4.4063999999999597</v>
          </cell>
          <cell r="B167">
            <v>-3.4412720000000001</v>
          </cell>
        </row>
        <row r="168">
          <cell r="A168">
            <v>4.4064999999999603</v>
          </cell>
          <cell r="B168">
            <v>-3.4456190000000002</v>
          </cell>
        </row>
        <row r="169">
          <cell r="A169">
            <v>4.4065999999999601</v>
          </cell>
          <cell r="B169">
            <v>-3.4499240000000002</v>
          </cell>
        </row>
        <row r="170">
          <cell r="A170">
            <v>4.4066999999999599</v>
          </cell>
          <cell r="B170">
            <v>-3.454189</v>
          </cell>
        </row>
        <row r="171">
          <cell r="A171">
            <v>4.4067999999999596</v>
          </cell>
          <cell r="B171">
            <v>-3.458415</v>
          </cell>
        </row>
        <row r="172">
          <cell r="A172">
            <v>4.4068999999999603</v>
          </cell>
          <cell r="B172">
            <v>-3.4626039999999998</v>
          </cell>
        </row>
        <row r="173">
          <cell r="A173">
            <v>4.4069999999999601</v>
          </cell>
          <cell r="B173">
            <v>-3.4667569999999999</v>
          </cell>
        </row>
        <row r="174">
          <cell r="A174">
            <v>4.4070999999999598</v>
          </cell>
          <cell r="B174">
            <v>-3.4708749999999999</v>
          </cell>
        </row>
        <row r="175">
          <cell r="A175">
            <v>4.4071999999999596</v>
          </cell>
          <cell r="B175">
            <v>-3.4749599999999998</v>
          </cell>
        </row>
        <row r="176">
          <cell r="A176">
            <v>4.4072999999999496</v>
          </cell>
          <cell r="B176">
            <v>-3.479012</v>
          </cell>
        </row>
        <row r="177">
          <cell r="A177">
            <v>4.4073999999999502</v>
          </cell>
          <cell r="B177">
            <v>-3.4830329999999998</v>
          </cell>
        </row>
        <row r="178">
          <cell r="A178">
            <v>4.40749999999995</v>
          </cell>
          <cell r="B178">
            <v>-3.4870239999999999</v>
          </cell>
        </row>
        <row r="179">
          <cell r="A179">
            <v>4.4075999999999498</v>
          </cell>
          <cell r="B179">
            <v>-3.4909849999999998</v>
          </cell>
        </row>
        <row r="180">
          <cell r="A180">
            <v>4.4076999999999504</v>
          </cell>
          <cell r="B180">
            <v>-3.4949180000000002</v>
          </cell>
        </row>
        <row r="181">
          <cell r="A181">
            <v>4.4077999999999502</v>
          </cell>
          <cell r="B181">
            <v>-3.4988229999999998</v>
          </cell>
        </row>
        <row r="182">
          <cell r="A182">
            <v>4.40789999999995</v>
          </cell>
          <cell r="B182">
            <v>-3.5027010000000001</v>
          </cell>
        </row>
        <row r="183">
          <cell r="A183">
            <v>4.4079999999999497</v>
          </cell>
          <cell r="B183">
            <v>-3.5065520000000001</v>
          </cell>
        </row>
        <row r="184">
          <cell r="A184">
            <v>4.4080999999999504</v>
          </cell>
          <cell r="B184">
            <v>-3.5103780000000002</v>
          </cell>
        </row>
        <row r="185">
          <cell r="A185">
            <v>4.4081999999999502</v>
          </cell>
          <cell r="B185">
            <v>-3.5141789999999999</v>
          </cell>
        </row>
        <row r="186">
          <cell r="A186">
            <v>4.4082999999999499</v>
          </cell>
          <cell r="B186">
            <v>-3.5179559999999999</v>
          </cell>
        </row>
        <row r="187">
          <cell r="A187">
            <v>4.4083999999999497</v>
          </cell>
          <cell r="B187">
            <v>-3.5217079999999998</v>
          </cell>
        </row>
        <row r="188">
          <cell r="A188">
            <v>4.4084999999999503</v>
          </cell>
          <cell r="B188">
            <v>-3.5254379999999998</v>
          </cell>
        </row>
        <row r="189">
          <cell r="A189">
            <v>4.4085999999999501</v>
          </cell>
          <cell r="B189">
            <v>-3.5291459999999999</v>
          </cell>
        </row>
        <row r="190">
          <cell r="A190">
            <v>4.4086999999999499</v>
          </cell>
          <cell r="B190">
            <v>-3.5328309999999998</v>
          </cell>
        </row>
        <row r="191">
          <cell r="A191">
            <v>4.4087999999999496</v>
          </cell>
          <cell r="B191">
            <v>-3.5364939999999998</v>
          </cell>
        </row>
        <row r="192">
          <cell r="A192">
            <v>4.4088999999999503</v>
          </cell>
          <cell r="B192">
            <v>-3.5401359999999999</v>
          </cell>
        </row>
        <row r="193">
          <cell r="A193">
            <v>4.4089999999999501</v>
          </cell>
          <cell r="B193">
            <v>-3.543758</v>
          </cell>
        </row>
        <row r="194">
          <cell r="A194">
            <v>4.4090999999999498</v>
          </cell>
          <cell r="B194">
            <v>-3.5473590000000002</v>
          </cell>
        </row>
        <row r="195">
          <cell r="A195">
            <v>4.4091999999999496</v>
          </cell>
          <cell r="B195">
            <v>-3.5509400000000002</v>
          </cell>
        </row>
        <row r="196">
          <cell r="A196">
            <v>4.4092999999999503</v>
          </cell>
          <cell r="B196">
            <v>-3.5545019999999998</v>
          </cell>
        </row>
        <row r="197">
          <cell r="A197">
            <v>4.40939999999995</v>
          </cell>
          <cell r="B197">
            <v>-3.5580440000000002</v>
          </cell>
        </row>
        <row r="198">
          <cell r="A198">
            <v>4.4094999999999498</v>
          </cell>
          <cell r="B198">
            <v>-3.5615679999999998</v>
          </cell>
        </row>
        <row r="199">
          <cell r="A199">
            <v>4.4095999999999496</v>
          </cell>
          <cell r="B199">
            <v>-3.5650729999999999</v>
          </cell>
        </row>
        <row r="200">
          <cell r="A200">
            <v>4.4096999999999502</v>
          </cell>
          <cell r="B200">
            <v>-3.5685609999999999</v>
          </cell>
        </row>
        <row r="201">
          <cell r="A201">
            <v>4.40979999999995</v>
          </cell>
          <cell r="B201">
            <v>-3.5720299999999998</v>
          </cell>
        </row>
        <row r="202">
          <cell r="A202">
            <v>4.4098999999999497</v>
          </cell>
          <cell r="B202">
            <v>-3.575482</v>
          </cell>
        </row>
        <row r="203">
          <cell r="A203">
            <v>4.41</v>
          </cell>
          <cell r="B203">
            <v>-3.578916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4"/>
  <sheetViews>
    <sheetView zoomScale="85" zoomScaleNormal="85" workbookViewId="0">
      <selection activeCell="E26" sqref="E26"/>
    </sheetView>
  </sheetViews>
  <sheetFormatPr defaultRowHeight="13.2" x14ac:dyDescent="0.25"/>
  <cols>
    <col min="1" max="1" width="9" style="2" customWidth="1"/>
    <col min="2" max="2" width="12" style="2" bestFit="1" customWidth="1"/>
    <col min="3" max="3" width="12.5546875" style="2" bestFit="1" customWidth="1"/>
    <col min="4" max="4" width="13.5546875" style="6" customWidth="1"/>
  </cols>
  <sheetData>
    <row r="1" spans="1:4" x14ac:dyDescent="0.25">
      <c r="A1" s="3" t="s">
        <v>2</v>
      </c>
      <c r="B1" s="4" t="s">
        <v>5</v>
      </c>
      <c r="C1" s="4" t="s">
        <v>6</v>
      </c>
      <c r="D1" s="5" t="s">
        <v>4</v>
      </c>
    </row>
    <row r="2" spans="1:4" x14ac:dyDescent="0.25">
      <c r="A2" s="1" t="s">
        <v>1</v>
      </c>
      <c r="B2" s="1" t="s">
        <v>0</v>
      </c>
      <c r="C2" s="1" t="s">
        <v>1</v>
      </c>
      <c r="D2" s="5" t="s">
        <v>3</v>
      </c>
    </row>
    <row r="3" spans="1:4" x14ac:dyDescent="0.25">
      <c r="A3" s="13">
        <v>-3.9000000000000004</v>
      </c>
      <c r="B3" s="21">
        <v>1.082505E-4</v>
      </c>
      <c r="C3" s="31">
        <v>-3.9834309999999999</v>
      </c>
      <c r="D3" s="24">
        <f>(A4-A3)/(B4-B3)</f>
        <v>7603.1750859158719</v>
      </c>
    </row>
    <row r="4" spans="1:4" x14ac:dyDescent="0.25">
      <c r="A4" s="13">
        <v>-3.6000000000000005</v>
      </c>
      <c r="B4" s="21">
        <v>1.4770770000000001E-4</v>
      </c>
      <c r="C4" s="31">
        <v>-3.7289720000000002</v>
      </c>
      <c r="D4" s="24">
        <f>(A5-A4)/(B5-B4)</f>
        <v>9638.7090555671512</v>
      </c>
    </row>
    <row r="5" spans="1:4" x14ac:dyDescent="0.25">
      <c r="A5" s="13">
        <v>-3.3000000000000007</v>
      </c>
      <c r="B5" s="21">
        <v>1.7883220000000001E-4</v>
      </c>
      <c r="C5" s="31">
        <v>-3.529274</v>
      </c>
      <c r="D5" s="24">
        <f>(A6-A5)/(B6-B5)</f>
        <v>50236.109715663682</v>
      </c>
    </row>
    <row r="6" spans="1:4" x14ac:dyDescent="0.25">
      <c r="A6" s="13">
        <v>-3.0000000000000009</v>
      </c>
      <c r="B6" s="21">
        <v>1.84804E-4</v>
      </c>
      <c r="C6" s="31">
        <v>-3.4908079999999999</v>
      </c>
      <c r="D6" s="24">
        <f t="shared" ref="D6:D13" si="0">(A7-A6)/(B7-B6)</f>
        <v>7194244.604318304</v>
      </c>
    </row>
    <row r="7" spans="1:4" x14ac:dyDescent="0.25">
      <c r="A7" s="13">
        <v>-2.7000000000000011</v>
      </c>
      <c r="B7" s="21">
        <v>1.8484569999999999E-4</v>
      </c>
      <c r="C7" s="31">
        <v>-3.4905569999999999</v>
      </c>
      <c r="D7" s="24">
        <f t="shared" si="0"/>
        <v>74999999.999835506</v>
      </c>
    </row>
    <row r="8" spans="1:4" x14ac:dyDescent="0.25">
      <c r="A8" s="13">
        <v>-2.4000000000000012</v>
      </c>
      <c r="B8" s="21">
        <v>1.848497E-4</v>
      </c>
      <c r="C8" s="31">
        <v>-3.490513</v>
      </c>
      <c r="D8" s="24">
        <f t="shared" si="0"/>
        <v>74999999.999835506</v>
      </c>
    </row>
    <row r="9" spans="1:4" x14ac:dyDescent="0.25">
      <c r="A9" s="13">
        <v>-2.1000000000000014</v>
      </c>
      <c r="B9" s="21">
        <v>1.8485370000000001E-4</v>
      </c>
      <c r="C9" s="31">
        <v>-3.4904850000000001</v>
      </c>
      <c r="D9" s="24">
        <f t="shared" si="0"/>
        <v>76923076.923041925</v>
      </c>
    </row>
    <row r="10" spans="1:4" x14ac:dyDescent="0.25">
      <c r="A10" s="13">
        <v>-1.8000000000000014</v>
      </c>
      <c r="B10" s="21">
        <v>1.8485760000000001E-4</v>
      </c>
      <c r="C10" s="31">
        <v>-3.4904570000000001</v>
      </c>
      <c r="D10" s="24">
        <f t="shared" si="0"/>
        <v>75000000.000343785</v>
      </c>
    </row>
    <row r="11" spans="1:4" x14ac:dyDescent="0.25">
      <c r="A11" s="13">
        <v>-1.5000000000000013</v>
      </c>
      <c r="B11" s="21">
        <v>1.8486159999999999E-4</v>
      </c>
      <c r="C11" s="31">
        <v>-3.4904289999999998</v>
      </c>
      <c r="D11" s="24">
        <f t="shared" si="0"/>
        <v>76923076.923041925</v>
      </c>
    </row>
    <row r="12" spans="1:4" x14ac:dyDescent="0.25">
      <c r="A12" s="13">
        <v>-1.2000000000000013</v>
      </c>
      <c r="B12" s="21">
        <v>1.8486549999999999E-4</v>
      </c>
      <c r="C12" s="31">
        <v>-3.490402</v>
      </c>
      <c r="D12" s="24">
        <f t="shared" si="0"/>
        <v>76923076.923041925</v>
      </c>
    </row>
    <row r="13" spans="1:4" x14ac:dyDescent="0.25">
      <c r="A13" s="13">
        <v>-0.90000000000000124</v>
      </c>
      <c r="B13" s="21">
        <v>1.848694E-4</v>
      </c>
      <c r="C13" s="31">
        <v>-3.4903740000000001</v>
      </c>
      <c r="D13" s="24">
        <f t="shared" si="0"/>
        <v>76923076.923041925</v>
      </c>
    </row>
    <row r="14" spans="1:4" x14ac:dyDescent="0.25">
      <c r="A14" s="12">
        <v>-0.6000000000000012</v>
      </c>
      <c r="B14" s="21">
        <v>1.848733E-4</v>
      </c>
      <c r="C14" s="31">
        <v>-3.4903460000000002</v>
      </c>
      <c r="D14" s="24">
        <f>(A15-A14)/(B15-B14)</f>
        <v>-3245.4659488417269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10"/>
  <sheetViews>
    <sheetView topLeftCell="A37" zoomScale="77" zoomScaleNormal="55" workbookViewId="0">
      <selection activeCell="B3" sqref="B3"/>
    </sheetView>
  </sheetViews>
  <sheetFormatPr defaultRowHeight="13.2" x14ac:dyDescent="0.25"/>
  <cols>
    <col min="1" max="1" width="12" bestFit="1" customWidth="1"/>
    <col min="2" max="2" width="12.44140625" customWidth="1"/>
    <col min="3" max="3" width="12.5546875" customWidth="1"/>
    <col min="4" max="4" width="22.88671875" bestFit="1" customWidth="1"/>
    <col min="5" max="5" width="8.88671875" customWidth="1"/>
    <col min="6" max="6" width="55.44140625" customWidth="1"/>
    <col min="9" max="9" width="32.109375" customWidth="1"/>
    <col min="10" max="10" width="28" customWidth="1"/>
    <col min="11" max="11" width="29.21875" customWidth="1"/>
  </cols>
  <sheetData>
    <row r="1" spans="1:10" x14ac:dyDescent="0.25">
      <c r="A1" s="37" t="s">
        <v>29</v>
      </c>
      <c r="B1" s="37" t="s">
        <v>30</v>
      </c>
      <c r="C1" s="37" t="s">
        <v>32</v>
      </c>
      <c r="D1" s="45" t="s">
        <v>40</v>
      </c>
    </row>
    <row r="2" spans="1:10" x14ac:dyDescent="0.25">
      <c r="A2" s="35" t="s">
        <v>31</v>
      </c>
      <c r="B2" s="35" t="s">
        <v>1</v>
      </c>
      <c r="C2" s="35" t="s">
        <v>33</v>
      </c>
      <c r="D2" s="46" t="s">
        <v>35</v>
      </c>
    </row>
    <row r="3" spans="1:10" x14ac:dyDescent="0.25">
      <c r="A3" s="40">
        <v>0.1</v>
      </c>
      <c r="B3" s="44">
        <v>4.5191379728095998E-8</v>
      </c>
      <c r="C3" s="40">
        <v>-179.97674623127193</v>
      </c>
      <c r="D3" s="39">
        <f>20*LOG10(B3/0.001)</f>
        <v>-86.898887982337513</v>
      </c>
      <c r="F3" s="32"/>
      <c r="G3" s="32"/>
      <c r="J3" s="32"/>
    </row>
    <row r="4" spans="1:10" x14ac:dyDescent="0.25">
      <c r="A4" s="40">
        <v>0.10230597298425087</v>
      </c>
      <c r="B4" s="37">
        <v>4.5191379901728091E-8</v>
      </c>
      <c r="C4" s="40">
        <v>-179.9762100057082</v>
      </c>
      <c r="D4" s="39">
        <f t="shared" ref="D4:D67" si="0">20*LOG10(B4/0.001)</f>
        <v>-86.898887948965026</v>
      </c>
      <c r="F4" s="32"/>
      <c r="G4" s="32"/>
      <c r="J4" s="32"/>
    </row>
    <row r="5" spans="1:10" x14ac:dyDescent="0.25">
      <c r="A5" s="40">
        <v>0.10466512108254268</v>
      </c>
      <c r="B5" s="37">
        <v>4.51913800834603E-8</v>
      </c>
      <c r="C5" s="40">
        <v>-179.97566141493209</v>
      </c>
      <c r="D5" s="39">
        <f t="shared" si="0"/>
        <v>-86.898887914035669</v>
      </c>
      <c r="F5" s="32"/>
      <c r="G5" s="32"/>
      <c r="J5" s="32"/>
    </row>
    <row r="6" spans="1:10" x14ac:dyDescent="0.25">
      <c r="A6" s="40">
        <v>0.10707867049863956</v>
      </c>
      <c r="B6" s="37">
        <v>4.5191380273670541E-8</v>
      </c>
      <c r="C6" s="40">
        <v>-179.97510017380554</v>
      </c>
      <c r="D6" s="39">
        <f t="shared" si="0"/>
        <v>-86.898887877476795</v>
      </c>
      <c r="F6" s="32"/>
      <c r="G6" s="32"/>
      <c r="J6" s="32"/>
    </row>
    <row r="7" spans="1:10" x14ac:dyDescent="0.25">
      <c r="A7" s="40">
        <v>0.10954787571223318</v>
      </c>
      <c r="B7" s="37">
        <v>4.5191380472754313E-8</v>
      </c>
      <c r="C7" s="40">
        <v>-179.97452599061521</v>
      </c>
      <c r="D7" s="39">
        <f t="shared" si="0"/>
        <v>-86.898887839212449</v>
      </c>
      <c r="F7" s="32"/>
      <c r="G7" s="32"/>
      <c r="J7" s="32"/>
    </row>
    <row r="8" spans="1:10" x14ac:dyDescent="0.25">
      <c r="A8" s="40">
        <v>0.11207402013097799</v>
      </c>
      <c r="B8" s="37">
        <v>4.5191380681125589E-8</v>
      </c>
      <c r="C8" s="40">
        <v>-179.97393856692088</v>
      </c>
      <c r="D8" s="39">
        <f t="shared" si="0"/>
        <v>-86.898887799162992</v>
      </c>
      <c r="F8" s="32"/>
      <c r="G8" s="32"/>
      <c r="J8" s="32"/>
    </row>
    <row r="9" spans="1:10" x14ac:dyDescent="0.25">
      <c r="A9" s="40">
        <v>0.11465841675756221</v>
      </c>
      <c r="B9" s="37">
        <v>4.5191380899217634E-8</v>
      </c>
      <c r="C9" s="40">
        <v>-179.97333759740056</v>
      </c>
      <c r="D9" s="39">
        <f t="shared" si="0"/>
        <v>-86.898887757245177</v>
      </c>
      <c r="F9" s="32"/>
      <c r="G9" s="32"/>
      <c r="J9" s="32"/>
    </row>
    <row r="10" spans="1:10" x14ac:dyDescent="0.25">
      <c r="A10" s="40">
        <v>0.11730240887216135</v>
      </c>
      <c r="B10" s="37">
        <v>4.5191381127483934E-8</v>
      </c>
      <c r="C10" s="40">
        <v>-179.97272276969153</v>
      </c>
      <c r="D10" s="39">
        <f t="shared" si="0"/>
        <v>-86.898887713371863</v>
      </c>
      <c r="F10" s="32"/>
      <c r="G10" s="32"/>
      <c r="J10" s="32"/>
    </row>
    <row r="11" spans="1:10" x14ac:dyDescent="0.25">
      <c r="A11" s="40">
        <v>0.12000737073062888</v>
      </c>
      <c r="B11" s="37">
        <v>4.5191381366399139E-8</v>
      </c>
      <c r="C11" s="40">
        <v>-179.97209376422811</v>
      </c>
      <c r="D11" s="39">
        <f t="shared" si="0"/>
        <v>-86.898887667451788</v>
      </c>
      <c r="F11" s="32"/>
      <c r="G11" s="32"/>
      <c r="J11" s="32"/>
    </row>
    <row r="12" spans="1:10" x14ac:dyDescent="0.25">
      <c r="A12" s="40">
        <v>0.12277470827878695</v>
      </c>
      <c r="B12" s="37">
        <v>4.5191381616460021E-8</v>
      </c>
      <c r="C12" s="40">
        <v>-179.97145025407562</v>
      </c>
      <c r="D12" s="39">
        <f t="shared" si="0"/>
        <v>-86.898887619389512</v>
      </c>
      <c r="F12" s="32"/>
      <c r="G12" s="32"/>
      <c r="J12" s="32"/>
    </row>
    <row r="13" spans="1:10" x14ac:dyDescent="0.25">
      <c r="A13" s="40">
        <v>0.12560585988318859</v>
      </c>
      <c r="B13" s="37">
        <v>4.5191381878186544E-8</v>
      </c>
      <c r="C13" s="40">
        <v>-179.97079190476029</v>
      </c>
      <c r="D13" s="39">
        <f t="shared" si="0"/>
        <v>-86.898887569085048</v>
      </c>
      <c r="F13" s="32"/>
      <c r="G13" s="32"/>
      <c r="J13" s="32"/>
    </row>
    <row r="14" spans="1:10" x14ac:dyDescent="0.25">
      <c r="A14" s="40">
        <v>0.1285022970787309</v>
      </c>
      <c r="B14" s="37">
        <v>4.5191382152122922E-8</v>
      </c>
      <c r="C14" s="40">
        <v>-179.97011837409559</v>
      </c>
      <c r="D14" s="39">
        <f t="shared" si="0"/>
        <v>-86.898887516433831</v>
      </c>
      <c r="F14" s="32"/>
      <c r="G14" s="32"/>
      <c r="J14" s="32"/>
    </row>
    <row r="15" spans="1:10" x14ac:dyDescent="0.25">
      <c r="A15" s="40">
        <v>0.13146552533350822</v>
      </c>
      <c r="B15" s="37">
        <v>4.519138243883877E-8</v>
      </c>
      <c r="C15" s="40">
        <v>-179.96942931200431</v>
      </c>
      <c r="D15" s="39">
        <f t="shared" si="0"/>
        <v>-86.898887461326382</v>
      </c>
      <c r="F15" s="32"/>
      <c r="G15" s="32"/>
      <c r="J15" s="32"/>
    </row>
    <row r="16" spans="1:10" x14ac:dyDescent="0.25">
      <c r="A16" s="40">
        <v>0.13449708483130238</v>
      </c>
      <c r="B16" s="37">
        <v>4.5191382738930248E-8</v>
      </c>
      <c r="C16" s="40">
        <v>-179.96872436033644</v>
      </c>
      <c r="D16" s="39">
        <f t="shared" si="0"/>
        <v>-86.898887403648089</v>
      </c>
      <c r="F16" s="32"/>
      <c r="G16" s="32"/>
      <c r="J16" s="32"/>
    </row>
    <row r="17" spans="1:10" x14ac:dyDescent="0.25">
      <c r="A17" s="40">
        <v>0.13759855127211718</v>
      </c>
      <c r="B17" s="37">
        <v>4.5191383053021361E-8</v>
      </c>
      <c r="C17" s="40">
        <v>-179.96800315268345</v>
      </c>
      <c r="D17" s="39">
        <f t="shared" si="0"/>
        <v>-86.898887343279057</v>
      </c>
      <c r="F17" s="32"/>
      <c r="G17" s="32"/>
      <c r="J17" s="32"/>
    </row>
    <row r="18" spans="1:10" x14ac:dyDescent="0.25">
      <c r="A18" s="40">
        <v>0.14077153669117276</v>
      </c>
      <c r="B18" s="37">
        <v>4.5191383381765204E-8</v>
      </c>
      <c r="C18" s="40">
        <v>-179.96726531418727</v>
      </c>
      <c r="D18" s="39">
        <f t="shared" si="0"/>
        <v>-86.898887280093717</v>
      </c>
      <c r="F18" s="32"/>
      <c r="G18" s="32"/>
      <c r="J18" s="32"/>
    </row>
    <row r="19" spans="1:10" x14ac:dyDescent="0.25">
      <c r="A19" s="40">
        <v>0.14401769029678599</v>
      </c>
      <c r="B19" s="37">
        <v>4.519138372584534E-8</v>
      </c>
      <c r="C19" s="40">
        <v>-179.96651046134593</v>
      </c>
      <c r="D19" s="39">
        <f t="shared" si="0"/>
        <v>-86.89888721396072</v>
      </c>
      <c r="F19" s="32"/>
      <c r="G19" s="32"/>
      <c r="J19" s="32"/>
    </row>
    <row r="20" spans="1:10" x14ac:dyDescent="0.25">
      <c r="A20" s="40">
        <v>0.14733869932757193</v>
      </c>
      <c r="B20" s="37">
        <v>4.5191384085977226E-8</v>
      </c>
      <c r="C20" s="40">
        <v>-179.96573820181402</v>
      </c>
      <c r="D20" s="39">
        <f t="shared" si="0"/>
        <v>-86.898887144742517</v>
      </c>
      <c r="F20" s="32"/>
      <c r="G20" s="32"/>
      <c r="J20" s="32"/>
    </row>
    <row r="21" spans="1:10" x14ac:dyDescent="0.25">
      <c r="A21" s="40">
        <v>0.15073628992941235</v>
      </c>
      <c r="B21" s="37">
        <v>4.51913844629097E-8</v>
      </c>
      <c r="C21" s="40">
        <v>-179.96494813419886</v>
      </c>
      <c r="D21" s="39">
        <f t="shared" si="0"/>
        <v>-86.89888707229521</v>
      </c>
      <c r="F21" s="32"/>
      <c r="G21" s="32"/>
      <c r="J21" s="32"/>
    </row>
    <row r="22" spans="1:10" x14ac:dyDescent="0.25">
      <c r="A22" s="40">
        <v>0.15421222805264664</v>
      </c>
      <c r="B22" s="37">
        <v>4.5191384857426525E-8</v>
      </c>
      <c r="C22" s="40">
        <v>-179.9641398478517</v>
      </c>
      <c r="D22" s="39">
        <f t="shared" si="0"/>
        <v>-86.898886996468164</v>
      </c>
      <c r="F22" s="32"/>
      <c r="G22" s="32"/>
      <c r="J22" s="32"/>
    </row>
    <row r="23" spans="1:10" x14ac:dyDescent="0.25">
      <c r="A23" s="40">
        <v>0.157768320369952</v>
      </c>
      <c r="B23" s="37">
        <v>4.5191385273816368E-8</v>
      </c>
      <c r="C23" s="40">
        <v>-179.96331292265737</v>
      </c>
      <c r="D23" s="39">
        <f t="shared" si="0"/>
        <v>-86.89888691643705</v>
      </c>
      <c r="F23" s="32"/>
      <c r="G23" s="32"/>
      <c r="J23" s="32"/>
    </row>
    <row r="24" spans="1:10" x14ac:dyDescent="0.25">
      <c r="A24" s="40">
        <v>0.16140641521538945</v>
      </c>
      <c r="B24" s="37">
        <v>4.5191385706001159E-8</v>
      </c>
      <c r="C24" s="40">
        <v>-179.96246692880442</v>
      </c>
      <c r="D24" s="39">
        <f t="shared" si="0"/>
        <v>-86.898886833370142</v>
      </c>
      <c r="F24" s="32"/>
      <c r="G24" s="32"/>
      <c r="J24" s="32"/>
    </row>
    <row r="25" spans="1:10" x14ac:dyDescent="0.25">
      <c r="A25" s="40">
        <v>0.16512840354510411</v>
      </c>
      <c r="B25" s="37">
        <v>4.5191386158347888E-8</v>
      </c>
      <c r="C25" s="40">
        <v>-179.96160142657874</v>
      </c>
      <c r="D25" s="39">
        <f t="shared" si="0"/>
        <v>-86.898886746428033</v>
      </c>
      <c r="F25" s="32"/>
      <c r="G25" s="32"/>
      <c r="J25" s="32"/>
    </row>
    <row r="26" spans="1:10" x14ac:dyDescent="0.25">
      <c r="A26" s="40">
        <v>0.16893621992017896</v>
      </c>
      <c r="B26" s="37">
        <v>4.5191386631797145E-8</v>
      </c>
      <c r="C26" s="40">
        <v>-179.96071596612364</v>
      </c>
      <c r="D26" s="39">
        <f t="shared" si="0"/>
        <v>-86.898886655430005</v>
      </c>
      <c r="F26" s="32"/>
      <c r="G26" s="32"/>
      <c r="J26" s="32"/>
    </row>
    <row r="27" spans="1:10" x14ac:dyDescent="0.25">
      <c r="A27" s="40">
        <v>0.17283184351215292</v>
      </c>
      <c r="B27" s="37">
        <v>4.5191387127333376E-8</v>
      </c>
      <c r="C27" s="40">
        <v>-179.95981008720915</v>
      </c>
      <c r="D27" s="39">
        <f t="shared" si="0"/>
        <v>-86.898886560186781</v>
      </c>
      <c r="F27" s="32"/>
      <c r="G27" s="32"/>
      <c r="J27" s="32"/>
    </row>
    <row r="28" spans="1:10" x14ac:dyDescent="0.25">
      <c r="A28" s="40">
        <v>0.17681729913172589</v>
      </c>
      <c r="B28" s="37">
        <v>4.5191387645986956E-8</v>
      </c>
      <c r="C28" s="40">
        <v>-179.95888331899238</v>
      </c>
      <c r="D28" s="39">
        <f t="shared" si="0"/>
        <v>-86.89888646050035</v>
      </c>
      <c r="F28" s="32"/>
      <c r="G28" s="32"/>
      <c r="J28" s="32"/>
    </row>
    <row r="29" spans="1:10" x14ac:dyDescent="0.25">
      <c r="A29" s="40">
        <v>0.18089465828118553</v>
      </c>
      <c r="B29" s="37">
        <v>4.5191388188836356E-8</v>
      </c>
      <c r="C29" s="40">
        <v>-179.95793517977322</v>
      </c>
      <c r="D29" s="39">
        <f t="shared" si="0"/>
        <v>-86.89888635616343</v>
      </c>
      <c r="F29" s="32"/>
      <c r="G29" s="32"/>
      <c r="J29" s="32"/>
    </row>
    <row r="30" spans="1:10" x14ac:dyDescent="0.25">
      <c r="A30" s="40">
        <v>0.18506604023110257</v>
      </c>
      <c r="B30" s="37">
        <v>4.5191388757010327E-8</v>
      </c>
      <c r="C30" s="40">
        <v>-179.95696517674361</v>
      </c>
      <c r="D30" s="39">
        <f t="shared" si="0"/>
        <v>-86.898886246959094</v>
      </c>
      <c r="F30" s="32"/>
      <c r="G30" s="32"/>
      <c r="J30" s="32"/>
    </row>
    <row r="31" spans="1:10" x14ac:dyDescent="0.25">
      <c r="A31" s="40">
        <v>0.18933361312185462</v>
      </c>
      <c r="B31" s="37">
        <v>4.5191389351690302E-8</v>
      </c>
      <c r="C31" s="40">
        <v>-179.95597280573173</v>
      </c>
      <c r="D31" s="39">
        <f t="shared" si="0"/>
        <v>-86.898886132660209</v>
      </c>
      <c r="F31" s="32"/>
      <c r="G31" s="32"/>
      <c r="J31" s="32"/>
    </row>
    <row r="32" spans="1:10" x14ac:dyDescent="0.25">
      <c r="A32" s="40">
        <v>0.19369959509055062</v>
      </c>
      <c r="B32" s="37">
        <v>4.5191389974112803E-8</v>
      </c>
      <c r="C32" s="40">
        <v>-179.95495755093975</v>
      </c>
      <c r="D32" s="39">
        <f t="shared" si="0"/>
        <v>-86.89888601302917</v>
      </c>
      <c r="F32" s="32"/>
      <c r="G32" s="32"/>
      <c r="J32" s="32"/>
    </row>
    <row r="33" spans="1:10" x14ac:dyDescent="0.25">
      <c r="A33" s="40">
        <v>0.19816625542394203</v>
      </c>
      <c r="B33" s="37">
        <v>4.5191390625572057E-8</v>
      </c>
      <c r="C33" s="40">
        <v>-179.95391888467583</v>
      </c>
      <c r="D33" s="39">
        <f t="shared" si="0"/>
        <v>-86.898885887817201</v>
      </c>
      <c r="F33" s="32"/>
      <c r="G33" s="32"/>
      <c r="J33" s="32"/>
    </row>
    <row r="34" spans="1:10" x14ac:dyDescent="0.25">
      <c r="A34" s="40">
        <v>0.20273591573791969</v>
      </c>
      <c r="B34" s="37">
        <v>4.519139130742266E-8</v>
      </c>
      <c r="C34" s="40">
        <v>-179.95285626707982</v>
      </c>
      <c r="D34" s="39">
        <f t="shared" si="0"/>
        <v>-86.898885756763931</v>
      </c>
      <c r="F34" s="32"/>
      <c r="G34" s="32"/>
      <c r="J34" s="32"/>
    </row>
    <row r="35" spans="1:10" x14ac:dyDescent="0.25">
      <c r="A35" s="40">
        <v>0.20741095118420971</v>
      </c>
      <c r="B35" s="37">
        <v>4.5191392024550757E-8</v>
      </c>
      <c r="C35" s="40">
        <v>-179.95176914584641</v>
      </c>
      <c r="D35" s="39">
        <f t="shared" si="0"/>
        <v>-86.898885618930265</v>
      </c>
      <c r="F35" s="32"/>
      <c r="G35" s="32"/>
      <c r="J35" s="32"/>
    </row>
    <row r="36" spans="1:10" x14ac:dyDescent="0.25">
      <c r="A36" s="40">
        <v>0.21219379168489533</v>
      </c>
      <c r="B36" s="37">
        <v>4.5191392771503585E-8</v>
      </c>
      <c r="C36" s="40">
        <v>-179.95065695592325</v>
      </c>
      <c r="D36" s="39">
        <f t="shared" si="0"/>
        <v>-86.89888547536421</v>
      </c>
      <c r="F36" s="32"/>
      <c r="G36" s="32"/>
      <c r="J36" s="32"/>
    </row>
    <row r="37" spans="1:10" x14ac:dyDescent="0.25">
      <c r="A37" s="40">
        <v>0.21708692319540657</v>
      </c>
      <c r="B37" s="37">
        <v>4.5191393553302661E-8</v>
      </c>
      <c r="C37" s="40">
        <v>-179.94951911923943</v>
      </c>
      <c r="D37" s="39">
        <f t="shared" si="0"/>
        <v>-86.898885325100622</v>
      </c>
      <c r="F37" s="32"/>
      <c r="G37" s="32"/>
      <c r="J37" s="32"/>
    </row>
    <row r="38" spans="1:10" x14ac:dyDescent="0.25">
      <c r="A38" s="40">
        <v>0.22209288899663404</v>
      </c>
      <c r="B38" s="37">
        <v>4.5191394371573592E-8</v>
      </c>
      <c r="C38" s="40">
        <v>-179.9483550443903</v>
      </c>
      <c r="D38" s="39">
        <f t="shared" si="0"/>
        <v>-86.898885167827089</v>
      </c>
      <c r="F38" s="32"/>
      <c r="G38" s="32"/>
      <c r="J38" s="32"/>
    </row>
    <row r="39" spans="1:10" x14ac:dyDescent="0.25">
      <c r="A39" s="40">
        <v>0.22721429101683868</v>
      </c>
      <c r="B39" s="37">
        <v>4.5191395234954493E-8</v>
      </c>
      <c r="C39" s="40">
        <v>-179.94716412634187</v>
      </c>
      <c r="D39" s="39">
        <f t="shared" si="0"/>
        <v>-86.898885001883301</v>
      </c>
      <c r="F39" s="32"/>
      <c r="G39" s="32"/>
      <c r="J39" s="32"/>
    </row>
    <row r="40" spans="1:10" x14ac:dyDescent="0.25">
      <c r="A40" s="40">
        <v>0.23245379118404411</v>
      </c>
      <c r="B40" s="37">
        <v>4.5191396134821213E-8</v>
      </c>
      <c r="C40" s="40">
        <v>-179.94594574608826</v>
      </c>
      <c r="D40" s="39">
        <f t="shared" si="0"/>
        <v>-86.898884828926853</v>
      </c>
      <c r="F40" s="32"/>
      <c r="G40" s="32"/>
      <c r="J40" s="32"/>
    </row>
    <row r="41" spans="1:10" x14ac:dyDescent="0.25">
      <c r="A41" s="40">
        <v>0.23781411280961506</v>
      </c>
      <c r="B41" s="37">
        <v>4.5191397073037654E-8</v>
      </c>
      <c r="C41" s="40">
        <v>-179.94469927036158</v>
      </c>
      <c r="D41" s="39">
        <f t="shared" si="0"/>
        <v>-86.898884648599505</v>
      </c>
      <c r="F41" s="32"/>
      <c r="G41" s="32"/>
      <c r="J41" s="32"/>
    </row>
    <row r="42" spans="1:10" x14ac:dyDescent="0.25">
      <c r="A42" s="40">
        <v>0.24329804200374064</v>
      </c>
      <c r="B42" s="37">
        <v>4.5191398055023007E-8</v>
      </c>
      <c r="C42" s="40">
        <v>-179.94342405129564</v>
      </c>
      <c r="D42" s="39">
        <f t="shared" si="0"/>
        <v>-86.898884459859687</v>
      </c>
      <c r="F42" s="32"/>
      <c r="G42" s="32"/>
      <c r="J42" s="32"/>
    </row>
    <row r="43" spans="1:10" x14ac:dyDescent="0.25">
      <c r="A43" s="40">
        <v>0.24890842912355821</v>
      </c>
      <c r="B43" s="37">
        <v>4.5191399079350823E-8</v>
      </c>
      <c r="C43" s="40">
        <v>-179.94211942607612</v>
      </c>
      <c r="D43" s="39">
        <f t="shared" si="0"/>
        <v>-86.898884262981554</v>
      </c>
      <c r="F43" s="32"/>
      <c r="G43" s="32"/>
      <c r="J43" s="32"/>
    </row>
    <row r="44" spans="1:10" x14ac:dyDescent="0.25">
      <c r="A44" s="40">
        <v>0.25464819025467067</v>
      </c>
      <c r="B44" s="37">
        <v>4.5191400155094869E-8</v>
      </c>
      <c r="C44" s="40">
        <v>-179.94078471661797</v>
      </c>
      <c r="D44" s="39">
        <f t="shared" si="0"/>
        <v>-86.898884056221107</v>
      </c>
      <c r="F44" s="32"/>
      <c r="G44" s="32"/>
      <c r="J44" s="32"/>
    </row>
    <row r="45" spans="1:10" x14ac:dyDescent="0.25">
      <c r="A45" s="40">
        <v>0.26052030872682713</v>
      </c>
      <c r="B45" s="37">
        <v>4.5191401281023651E-8</v>
      </c>
      <c r="C45" s="40">
        <v>-179.93941922918688</v>
      </c>
      <c r="D45" s="39">
        <f t="shared" si="0"/>
        <v>-86.898883839815042</v>
      </c>
      <c r="F45" s="32"/>
      <c r="G45" s="32"/>
      <c r="J45" s="32"/>
    </row>
    <row r="46" spans="1:10" x14ac:dyDescent="0.25">
      <c r="A46" s="40">
        <v>0.26652783666455471</v>
      </c>
      <c r="B46" s="37">
        <v>4.5191402459478343E-8</v>
      </c>
      <c r="C46" s="40">
        <v>-179.93802225405574</v>
      </c>
      <c r="D46" s="39">
        <f t="shared" si="0"/>
        <v>-86.898883613313387</v>
      </c>
      <c r="F46" s="32"/>
      <c r="G46" s="32"/>
      <c r="J46" s="32"/>
    </row>
    <row r="47" spans="1:10" x14ac:dyDescent="0.25">
      <c r="A47" s="40">
        <v>0.27267389657354757</v>
      </c>
      <c r="B47" s="37">
        <v>4.5191403692909337E-8</v>
      </c>
      <c r="C47" s="40">
        <v>-179.93659306513175</v>
      </c>
      <c r="D47" s="39">
        <f t="shared" si="0"/>
        <v>-86.898883376245166</v>
      </c>
      <c r="F47" s="32"/>
      <c r="G47" s="32"/>
      <c r="J47" s="32"/>
    </row>
    <row r="48" spans="1:10" x14ac:dyDescent="0.25">
      <c r="A48" s="40">
        <v>0.27896168296363771</v>
      </c>
      <c r="B48" s="37">
        <v>4.519140498734968E-8</v>
      </c>
      <c r="C48" s="40">
        <v>-179.93513091958394</v>
      </c>
      <c r="D48" s="39">
        <f t="shared" si="0"/>
        <v>-86.898883127450816</v>
      </c>
      <c r="F48" s="32"/>
      <c r="G48" s="32"/>
      <c r="J48" s="32"/>
    </row>
    <row r="49" spans="1:10" x14ac:dyDescent="0.25">
      <c r="A49" s="40">
        <v>0.28539446400919072</v>
      </c>
      <c r="B49" s="37">
        <v>4.5191406338547053E-8</v>
      </c>
      <c r="C49" s="40">
        <v>-179.93363505743724</v>
      </c>
      <c r="D49" s="39">
        <f t="shared" si="0"/>
        <v>-86.898882867747631</v>
      </c>
      <c r="F49" s="32"/>
      <c r="G49" s="32"/>
      <c r="J49" s="32"/>
    </row>
    <row r="50" spans="1:10" x14ac:dyDescent="0.25">
      <c r="A50" s="40">
        <v>0.29197558324779022</v>
      </c>
      <c r="B50" s="37">
        <v>4.5191407752779387E-8</v>
      </c>
      <c r="C50" s="40">
        <v>-179.93210470120721</v>
      </c>
      <c r="D50" s="39">
        <f t="shared" si="0"/>
        <v>-86.898882595929024</v>
      </c>
      <c r="F50" s="32"/>
      <c r="G50" s="32"/>
      <c r="J50" s="32"/>
    </row>
    <row r="51" spans="1:10" x14ac:dyDescent="0.25">
      <c r="A51" s="40">
        <v>0.29870846131809314</v>
      </c>
      <c r="B51" s="37">
        <v>4.5191409232987323E-8</v>
      </c>
      <c r="C51" s="40">
        <v>-179.93053905547626</v>
      </c>
      <c r="D51" s="39">
        <f t="shared" si="0"/>
        <v>-86.898882311429745</v>
      </c>
      <c r="F51" s="32"/>
      <c r="G51" s="32"/>
      <c r="J51" s="32"/>
    </row>
    <row r="52" spans="1:10" x14ac:dyDescent="0.25">
      <c r="A52" s="40">
        <v>0.30559659773775982</v>
      </c>
      <c r="B52" s="37">
        <v>4.5191410782248694E-8</v>
      </c>
      <c r="C52" s="40">
        <v>-179.92893730648504</v>
      </c>
      <c r="D52" s="39">
        <f t="shared" si="0"/>
        <v>-86.898882013658266</v>
      </c>
      <c r="F52" s="32"/>
      <c r="G52" s="32"/>
      <c r="J52" s="32"/>
    </row>
    <row r="53" spans="1:10" x14ac:dyDescent="0.25">
      <c r="A53" s="40">
        <v>0.31264357272238236</v>
      </c>
      <c r="B53" s="37">
        <v>4.519141240378493E-8</v>
      </c>
      <c r="C53" s="40">
        <v>-179.92729862170981</v>
      </c>
      <c r="D53" s="39">
        <f t="shared" si="0"/>
        <v>-86.898881701995393</v>
      </c>
      <c r="F53" s="32"/>
      <c r="G53" s="32"/>
      <c r="J53" s="32"/>
    </row>
    <row r="54" spans="1:10" x14ac:dyDescent="0.25">
      <c r="A54" s="40">
        <v>0.3198530490463572</v>
      </c>
      <c r="B54" s="37">
        <v>4.5191414104436056E-8</v>
      </c>
      <c r="C54" s="40">
        <v>-179.92562214943516</v>
      </c>
      <c r="D54" s="39">
        <f t="shared" si="0"/>
        <v>-86.898881375126507</v>
      </c>
      <c r="F54" s="32"/>
      <c r="G54" s="32"/>
      <c r="J54" s="32"/>
    </row>
    <row r="55" spans="1:10" x14ac:dyDescent="0.25">
      <c r="A55" s="40">
        <v>0.32722877394666883</v>
      </c>
      <c r="B55" s="37">
        <v>4.5191415880794424E-8</v>
      </c>
      <c r="C55" s="40">
        <v>-179.92390701828887</v>
      </c>
      <c r="D55" s="39">
        <f t="shared" si="0"/>
        <v>-86.898881033706488</v>
      </c>
      <c r="F55" s="32"/>
      <c r="G55" s="32"/>
      <c r="J55" s="32"/>
    </row>
    <row r="56" spans="1:10" x14ac:dyDescent="0.25">
      <c r="A56" s="40">
        <v>0.33477458107057434</v>
      </c>
      <c r="B56" s="37">
        <v>4.5191417740021982E-8</v>
      </c>
      <c r="C56" s="40">
        <v>-179.92215233682288</v>
      </c>
      <c r="D56" s="39">
        <f t="shared" si="0"/>
        <v>-86.898880676358885</v>
      </c>
      <c r="F56" s="32"/>
      <c r="G56" s="32"/>
      <c r="J56" s="32"/>
    </row>
    <row r="57" spans="1:10" x14ac:dyDescent="0.25">
      <c r="A57" s="40">
        <v>0.34249439246820079</v>
      </c>
      <c r="B57" s="37">
        <v>4.5191419685984676E-8</v>
      </c>
      <c r="C57" s="40">
        <v>-179.92035719302746</v>
      </c>
      <c r="D57" s="39">
        <f t="shared" si="0"/>
        <v>-86.898880302340586</v>
      </c>
      <c r="F57" s="32"/>
      <c r="G57" s="32"/>
      <c r="J57" s="32"/>
    </row>
    <row r="58" spans="1:10" x14ac:dyDescent="0.25">
      <c r="A58" s="40">
        <v>0.3503922206310916</v>
      </c>
      <c r="B58" s="37">
        <v>4.51914217227288E-8</v>
      </c>
      <c r="C58" s="40">
        <v>-179.91852065386288</v>
      </c>
      <c r="D58" s="39">
        <f t="shared" si="0"/>
        <v>-86.898879910873916</v>
      </c>
      <c r="F58" s="32"/>
      <c r="G58" s="32"/>
      <c r="J58" s="32"/>
    </row>
    <row r="59" spans="1:10" x14ac:dyDescent="0.25">
      <c r="A59" s="40">
        <v>0.35847217057776126</v>
      </c>
      <c r="B59" s="37">
        <v>4.519142385795773E-8</v>
      </c>
      <c r="C59" s="40">
        <v>-179.91664176478108</v>
      </c>
      <c r="D59" s="39">
        <f t="shared" si="0"/>
        <v>-86.898879500478273</v>
      </c>
      <c r="F59" s="32"/>
      <c r="G59" s="32"/>
      <c r="J59" s="32"/>
    </row>
    <row r="60" spans="1:10" x14ac:dyDescent="0.25">
      <c r="A60" s="40">
        <v>0.36673844198734207</v>
      </c>
      <c r="B60" s="37">
        <v>4.5191426092635759E-8</v>
      </c>
      <c r="C60" s="40">
        <v>-179.91471954921033</v>
      </c>
      <c r="D60" s="39">
        <f t="shared" si="0"/>
        <v>-86.89887907096832</v>
      </c>
      <c r="F60" s="32"/>
      <c r="G60" s="32"/>
      <c r="J60" s="32"/>
    </row>
    <row r="61" spans="1:10" x14ac:dyDescent="0.25">
      <c r="A61" s="40">
        <v>0.37519533138243266</v>
      </c>
      <c r="B61" s="37">
        <v>4.5191428424465668E-8</v>
      </c>
      <c r="C61" s="40">
        <v>-179.91275300805327</v>
      </c>
      <c r="D61" s="39">
        <f t="shared" si="0"/>
        <v>-86.898878622785602</v>
      </c>
      <c r="F61" s="32"/>
      <c r="G61" s="32"/>
      <c r="J61" s="32"/>
    </row>
    <row r="62" spans="1:10" x14ac:dyDescent="0.25">
      <c r="A62" s="40">
        <v>0.38384723436228202</v>
      </c>
      <c r="B62" s="37">
        <v>4.5191430875644895E-8</v>
      </c>
      <c r="C62" s="40">
        <v>-179.9107411192216</v>
      </c>
      <c r="D62" s="39">
        <f t="shared" si="0"/>
        <v>-86.898878151663695</v>
      </c>
      <c r="F62" s="32"/>
      <c r="G62" s="32"/>
      <c r="J62" s="32"/>
    </row>
    <row r="63" spans="1:10" x14ac:dyDescent="0.25">
      <c r="A63" s="40">
        <v>0.39269864788747033</v>
      </c>
      <c r="B63" s="37">
        <v>4.5191433430445891E-8</v>
      </c>
      <c r="C63" s="40">
        <v>-179.90868283698404</v>
      </c>
      <c r="D63" s="39">
        <f t="shared" si="0"/>
        <v>-86.898877660625487</v>
      </c>
      <c r="F63" s="32"/>
      <c r="G63" s="32"/>
      <c r="J63" s="32"/>
    </row>
    <row r="64" spans="1:10" x14ac:dyDescent="0.25">
      <c r="A64" s="40">
        <v>0.40175417261727381</v>
      </c>
      <c r="B64" s="37">
        <v>4.5191436111529739E-8</v>
      </c>
      <c r="C64" s="40">
        <v>-179.90657709157233</v>
      </c>
      <c r="D64" s="39">
        <f t="shared" si="0"/>
        <v>-86.898877145315495</v>
      </c>
      <c r="F64" s="32"/>
      <c r="G64" s="32"/>
      <c r="J64" s="32"/>
    </row>
    <row r="65" spans="1:10" x14ac:dyDescent="0.25">
      <c r="A65" s="40">
        <v>0.4110185153009287</v>
      </c>
      <c r="B65" s="37">
        <v>4.5191438914059106E-8</v>
      </c>
      <c r="C65" s="40">
        <v>-179.90442278849434</v>
      </c>
      <c r="D65" s="39">
        <f t="shared" si="0"/>
        <v>-86.898876606663435</v>
      </c>
      <c r="F65" s="32"/>
      <c r="G65" s="32"/>
      <c r="J65" s="32"/>
    </row>
    <row r="66" spans="1:10" x14ac:dyDescent="0.25">
      <c r="A66" s="40">
        <v>0.42049649122403709</v>
      </c>
      <c r="B66" s="37">
        <v>4.5191441850797985E-8</v>
      </c>
      <c r="C66" s="40">
        <v>-179.9022188080566</v>
      </c>
      <c r="D66" s="39">
        <f t="shared" si="0"/>
        <v>-86.898876042216074</v>
      </c>
      <c r="F66" s="32"/>
      <c r="G66" s="32"/>
      <c r="J66" s="32"/>
    </row>
    <row r="67" spans="1:10" x14ac:dyDescent="0.25">
      <c r="A67" s="40">
        <v>0.43019302671138615</v>
      </c>
      <c r="B67" s="37">
        <v>4.5191444920908971E-8</v>
      </c>
      <c r="C67" s="40">
        <v>-179.89996400471736</v>
      </c>
      <c r="D67" s="39">
        <f t="shared" si="0"/>
        <v>-86.89887545213432</v>
      </c>
      <c r="F67" s="32"/>
      <c r="G67" s="32"/>
      <c r="J67" s="32"/>
    </row>
    <row r="68" spans="1:10" x14ac:dyDescent="0.25">
      <c r="A68" s="40">
        <v>0.44011316168748182</v>
      </c>
      <c r="B68" s="37">
        <v>4.5191448134244129E-8</v>
      </c>
      <c r="C68" s="40">
        <v>-179.89765720654302</v>
      </c>
      <c r="D68" s="39">
        <f t="shared" ref="D68:D131" si="1">20*LOG10(B68/0.001)</f>
        <v>-86.898874834524662</v>
      </c>
      <c r="F68" s="32"/>
      <c r="G68" s="32"/>
      <c r="J68" s="32"/>
    </row>
    <row r="69" spans="1:10" x14ac:dyDescent="0.25">
      <c r="A69" s="40">
        <v>0.45026205229612748</v>
      </c>
      <c r="B69" s="37">
        <v>4.5191451497485008E-8</v>
      </c>
      <c r="C69" s="40">
        <v>-179.89529721456938</v>
      </c>
      <c r="D69" s="39">
        <f t="shared" si="1"/>
        <v>-86.898874188102837</v>
      </c>
      <c r="F69" s="32"/>
      <c r="G69" s="32"/>
      <c r="J69" s="32"/>
    </row>
    <row r="70" spans="1:10" x14ac:dyDescent="0.25">
      <c r="A70" s="40">
        <v>0.46064497358040968</v>
      </c>
      <c r="B70" s="37">
        <v>4.5191455017624883E-8</v>
      </c>
      <c r="C70" s="40">
        <v>-179.89288280218614</v>
      </c>
      <c r="D70" s="39">
        <f t="shared" si="1"/>
        <v>-86.898873511524769</v>
      </c>
      <c r="F70" s="32"/>
      <c r="G70" s="32"/>
      <c r="J70" s="32"/>
    </row>
    <row r="71" spans="1:10" x14ac:dyDescent="0.25">
      <c r="A71" s="40">
        <v>0.47126732222448342</v>
      </c>
      <c r="B71" s="37">
        <v>4.5191458701983258E-8</v>
      </c>
      <c r="C71" s="40">
        <v>-179.89041271449929</v>
      </c>
      <c r="D71" s="39">
        <f t="shared" si="1"/>
        <v>-86.898872803383611</v>
      </c>
      <c r="F71" s="32"/>
      <c r="G71" s="32"/>
      <c r="J71" s="32"/>
    </row>
    <row r="72" spans="1:10" x14ac:dyDescent="0.25">
      <c r="A72" s="40">
        <v>0.48213461935858243</v>
      </c>
      <c r="B72" s="37">
        <v>4.5191462565157739E-8</v>
      </c>
      <c r="C72" s="40">
        <v>-179.88788566769662</v>
      </c>
      <c r="D72" s="39">
        <f t="shared" si="1"/>
        <v>-86.8988720608737</v>
      </c>
      <c r="F72" s="32"/>
      <c r="G72" s="32"/>
      <c r="J72" s="32"/>
    </row>
    <row r="73" spans="1:10" x14ac:dyDescent="0.25">
      <c r="A73" s="40">
        <v>0.49325251342871207</v>
      </c>
      <c r="B73" s="37">
        <v>4.519146660129337E-8</v>
      </c>
      <c r="C73" s="40">
        <v>-179.88530034831155</v>
      </c>
      <c r="D73" s="39">
        <f t="shared" si="1"/>
        <v>-86.898871285120393</v>
      </c>
      <c r="F73" s="32"/>
      <c r="G73" s="32"/>
      <c r="J73" s="32"/>
    </row>
    <row r="74" spans="1:10" x14ac:dyDescent="0.25">
      <c r="A74" s="40">
        <v>0.50462678313251652</v>
      </c>
      <c r="B74" s="37">
        <v>4.519147082918756E-8</v>
      </c>
      <c r="C74" s="40">
        <v>-179.88265541265244</v>
      </c>
      <c r="D74" s="39">
        <f t="shared" si="1"/>
        <v>-86.898870472510765</v>
      </c>
      <c r="F74" s="32"/>
      <c r="G74" s="32"/>
      <c r="J74" s="32"/>
    </row>
    <row r="75" spans="1:10" x14ac:dyDescent="0.25">
      <c r="A75" s="40">
        <v>0.5162633404228465</v>
      </c>
      <c r="B75" s="37">
        <v>4.5191475250687587E-8</v>
      </c>
      <c r="C75" s="40">
        <v>-179.87994948600013</v>
      </c>
      <c r="D75" s="39">
        <f t="shared" si="1"/>
        <v>-86.898869622689801</v>
      </c>
      <c r="F75" s="32"/>
      <c r="G75" s="32"/>
      <c r="J75" s="32"/>
    </row>
    <row r="76" spans="1:10" x14ac:dyDescent="0.25">
      <c r="A76" s="40">
        <v>0.5281682335805884</v>
      </c>
      <c r="B76" s="37">
        <v>4.5191479888860441E-8</v>
      </c>
      <c r="C76" s="40">
        <v>-179.87718116199284</v>
      </c>
      <c r="D76" s="39">
        <f t="shared" si="1"/>
        <v>-86.898868731223985</v>
      </c>
      <c r="F76" s="32"/>
      <c r="G76" s="32"/>
      <c r="J76" s="32"/>
    </row>
    <row r="77" spans="1:10" x14ac:dyDescent="0.25">
      <c r="A77" s="40">
        <v>0.54034765035835175</v>
      </c>
      <c r="B77" s="37">
        <v>4.5191484732518797E-8</v>
      </c>
      <c r="C77" s="40">
        <v>-179.87434900174711</v>
      </c>
      <c r="D77" s="39">
        <f t="shared" si="1"/>
        <v>-86.898867800263545</v>
      </c>
      <c r="F77" s="32"/>
      <c r="G77" s="32"/>
      <c r="J77" s="32"/>
    </row>
    <row r="78" spans="1:10" x14ac:dyDescent="0.25">
      <c r="A78" s="40">
        <v>0.55280792119664968</v>
      </c>
      <c r="B78" s="37">
        <v>4.5191489805607455E-8</v>
      </c>
      <c r="C78" s="40">
        <v>-179.87145153329661</v>
      </c>
      <c r="D78" s="39">
        <f t="shared" si="1"/>
        <v>-86.898866825206284</v>
      </c>
      <c r="F78" s="32"/>
      <c r="G78" s="32"/>
      <c r="J78" s="32"/>
    </row>
    <row r="79" spans="1:10" x14ac:dyDescent="0.25">
      <c r="A79" s="40">
        <v>0.56555552251424324</v>
      </c>
      <c r="B79" s="37">
        <v>4.5191495111731103E-8</v>
      </c>
      <c r="C79" s="40">
        <v>-179.86848725067708</v>
      </c>
      <c r="D79" s="39">
        <f t="shared" si="1"/>
        <v>-86.89886580535935</v>
      </c>
      <c r="F79" s="32"/>
      <c r="G79" s="32"/>
      <c r="J79" s="32"/>
    </row>
    <row r="80" spans="1:10" x14ac:dyDescent="0.25">
      <c r="A80" s="40">
        <v>0.5785970800743605</v>
      </c>
      <c r="B80" s="37">
        <v>4.5191500668859492E-8</v>
      </c>
      <c r="C80" s="40">
        <v>-179.86545461324016</v>
      </c>
      <c r="D80" s="39">
        <f t="shared" si="1"/>
        <v>-86.898864737268994</v>
      </c>
      <c r="F80" s="32"/>
      <c r="G80" s="32"/>
      <c r="J80" s="32"/>
    </row>
    <row r="81" spans="1:10" x14ac:dyDescent="0.25">
      <c r="A81" s="40">
        <v>0.59193937242853956</v>
      </c>
      <c r="B81" s="37">
        <v>4.5191506481603803E-8</v>
      </c>
      <c r="C81" s="40">
        <v>-179.86235204477325</v>
      </c>
      <c r="D81" s="39">
        <f t="shared" si="1"/>
        <v>-86.8988636200489</v>
      </c>
      <c r="F81" s="32"/>
      <c r="G81" s="32"/>
      <c r="J81" s="32"/>
    </row>
    <row r="82" spans="1:10" x14ac:dyDescent="0.25">
      <c r="A82" s="40">
        <v>0.60558933443988572</v>
      </c>
      <c r="B82" s="37">
        <v>4.5191512568987191E-8</v>
      </c>
      <c r="C82" s="40">
        <v>-179.85917793276192</v>
      </c>
      <c r="D82" s="39">
        <f t="shared" si="1"/>
        <v>-86.898862450042827</v>
      </c>
      <c r="F82" s="32"/>
      <c r="G82" s="32"/>
      <c r="J82" s="32"/>
    </row>
    <row r="83" spans="1:10" x14ac:dyDescent="0.25">
      <c r="A83" s="40">
        <v>0.61955406088757403</v>
      </c>
      <c r="B83" s="37">
        <v>4.519151894712835E-8</v>
      </c>
      <c r="C83" s="40">
        <v>-179.8559306275022</v>
      </c>
      <c r="D83" s="39">
        <f t="shared" si="1"/>
        <v>-86.898861224152753</v>
      </c>
      <c r="F83" s="32"/>
      <c r="G83" s="32"/>
      <c r="J83" s="32"/>
    </row>
    <row r="84" spans="1:10" x14ac:dyDescent="0.25">
      <c r="A84" s="40">
        <v>0.63384081015447058</v>
      </c>
      <c r="B84" s="37">
        <v>4.5191525608457855E-8</v>
      </c>
      <c r="C84" s="40">
        <v>-179.85260844117397</v>
      </c>
      <c r="D84" s="39">
        <f t="shared" si="1"/>
        <v>-86.898859943833585</v>
      </c>
      <c r="F84" s="32"/>
      <c r="G84" s="32"/>
      <c r="J84" s="32"/>
    </row>
    <row r="85" spans="1:10" x14ac:dyDescent="0.25">
      <c r="A85" s="40">
        <v>0.64845700799978945</v>
      </c>
      <c r="B85" s="37">
        <v>4.519153258417553E-8</v>
      </c>
      <c r="C85" s="40">
        <v>-179.84920964716363</v>
      </c>
      <c r="D85" s="39">
        <f t="shared" si="1"/>
        <v>-86.898858603088641</v>
      </c>
      <c r="F85" s="32"/>
      <c r="G85" s="32"/>
      <c r="J85" s="32"/>
    </row>
    <row r="86" spans="1:10" x14ac:dyDescent="0.25">
      <c r="A86" s="40">
        <v>0.66341025141874599</v>
      </c>
      <c r="B86" s="37">
        <v>4.5191539895722678E-8</v>
      </c>
      <c r="C86" s="40">
        <v>-179.84573247901554</v>
      </c>
      <c r="D86" s="39">
        <f t="shared" si="1"/>
        <v>-86.898857197796929</v>
      </c>
      <c r="F86" s="32"/>
      <c r="G86" s="32"/>
      <c r="J86" s="32"/>
    </row>
    <row r="87" spans="1:10" x14ac:dyDescent="0.25">
      <c r="A87" s="40">
        <v>0.678708312591213</v>
      </c>
      <c r="B87" s="37">
        <v>4.5191547544407362E-8</v>
      </c>
      <c r="C87" s="40">
        <v>-179.84217512947419</v>
      </c>
      <c r="D87" s="39">
        <f t="shared" si="1"/>
        <v>-86.898855727707044</v>
      </c>
      <c r="F87" s="32"/>
      <c r="G87" s="32"/>
      <c r="J87" s="32"/>
    </row>
    <row r="88" spans="1:10" x14ac:dyDescent="0.25">
      <c r="A88" s="40">
        <v>0.69435914292143119</v>
      </c>
      <c r="B88" s="37">
        <v>4.5191555549587467E-8</v>
      </c>
      <c r="C88" s="40">
        <v>-179.83853574967347</v>
      </c>
      <c r="D88" s="39">
        <f t="shared" si="1"/>
        <v>-86.898854189098415</v>
      </c>
      <c r="F88" s="32"/>
      <c r="G88" s="32"/>
      <c r="J88" s="32"/>
    </row>
    <row r="89" spans="1:10" x14ac:dyDescent="0.25">
      <c r="A89" s="40">
        <v>0.71037087717087521</v>
      </c>
      <c r="B89" s="37">
        <v>4.519156392095716E-8</v>
      </c>
      <c r="C89" s="40">
        <v>-179.83481244808146</v>
      </c>
      <c r="D89" s="39">
        <f t="shared" si="1"/>
        <v>-86.898852580107871</v>
      </c>
      <c r="F89" s="32"/>
      <c r="G89" s="32"/>
      <c r="J89" s="32"/>
    </row>
    <row r="90" spans="1:10" x14ac:dyDescent="0.25">
      <c r="A90" s="40">
        <v>0.72675183768642149</v>
      </c>
      <c r="B90" s="37">
        <v>4.5191572686328041E-8</v>
      </c>
      <c r="C90" s="40">
        <v>-179.83100328961771</v>
      </c>
      <c r="D90" s="39">
        <f t="shared" si="1"/>
        <v>-86.898850895389955</v>
      </c>
      <c r="F90" s="32"/>
      <c r="G90" s="32"/>
      <c r="J90" s="32"/>
    </row>
    <row r="91" spans="1:10" x14ac:dyDescent="0.25">
      <c r="A91" s="40">
        <v>0.74351053872601702</v>
      </c>
      <c r="B91" s="37">
        <v>4.5191581860450459E-8</v>
      </c>
      <c r="C91" s="40">
        <v>-179.82710629453533</v>
      </c>
      <c r="D91" s="39">
        <f t="shared" si="1"/>
        <v>-86.898849132109731</v>
      </c>
      <c r="F91" s="32"/>
      <c r="G91" s="32"/>
      <c r="J91" s="32"/>
    </row>
    <row r="92" spans="1:10" x14ac:dyDescent="0.25">
      <c r="A92" s="40">
        <v>0.76065569088409701</v>
      </c>
      <c r="B92" s="37">
        <v>4.5191591462393E-8</v>
      </c>
      <c r="C92" s="40">
        <v>-179.82311943745518</v>
      </c>
      <c r="D92" s="39">
        <f t="shared" si="1"/>
        <v>-86.898847286602191</v>
      </c>
      <c r="F92" s="32"/>
      <c r="G92" s="32"/>
      <c r="J92" s="32"/>
    </row>
    <row r="93" spans="1:10" x14ac:dyDescent="0.25">
      <c r="A93" s="40">
        <v>0.77819620561905101</v>
      </c>
      <c r="B93" s="37">
        <v>4.5191601519050435E-8</v>
      </c>
      <c r="C93" s="40">
        <v>-179.8190406463288</v>
      </c>
      <c r="D93" s="39">
        <f t="shared" si="1"/>
        <v>-86.898845353698221</v>
      </c>
      <c r="F93" s="32"/>
      <c r="G93" s="32"/>
      <c r="J93" s="32"/>
    </row>
    <row r="94" spans="1:10" x14ac:dyDescent="0.25">
      <c r="A94" s="40">
        <v>0.79614119988509158</v>
      </c>
      <c r="B94" s="37">
        <v>4.5191612037438692E-8</v>
      </c>
      <c r="C94" s="40">
        <v>-179.81486780125192</v>
      </c>
      <c r="D94" s="39">
        <f t="shared" si="1"/>
        <v>-86.898843332049381</v>
      </c>
      <c r="F94" s="32"/>
      <c r="G94" s="32"/>
      <c r="J94" s="32"/>
    </row>
    <row r="95" spans="1:10" x14ac:dyDescent="0.25">
      <c r="A95" s="40">
        <v>0.81450000087093244</v>
      </c>
      <c r="B95" s="37">
        <v>4.5191623042889752E-8</v>
      </c>
      <c r="C95" s="40">
        <v>-179.81059873351342</v>
      </c>
      <c r="D95" s="39">
        <f t="shared" si="1"/>
        <v>-86.898841216786892</v>
      </c>
      <c r="F95" s="32"/>
      <c r="G95" s="32"/>
      <c r="J95" s="32"/>
    </row>
    <row r="96" spans="1:10" x14ac:dyDescent="0.25">
      <c r="A96" s="40">
        <v>0.83328215084773916</v>
      </c>
      <c r="B96" s="37">
        <v>4.5191634561755567E-8</v>
      </c>
      <c r="C96" s="40">
        <v>-179.80623122440289</v>
      </c>
      <c r="D96" s="39">
        <f t="shared" si="1"/>
        <v>-86.898839002845961</v>
      </c>
      <c r="F96" s="32"/>
      <c r="G96" s="32"/>
      <c r="J96" s="32"/>
    </row>
    <row r="97" spans="1:10" x14ac:dyDescent="0.25">
      <c r="A97" s="40">
        <v>0.85249741212887253</v>
      </c>
      <c r="B97" s="37">
        <v>4.5191646631860517E-8</v>
      </c>
      <c r="C97" s="40">
        <v>-179.80176300410372</v>
      </c>
      <c r="D97" s="39">
        <f t="shared" si="1"/>
        <v>-86.898836682956727</v>
      </c>
      <c r="F97" s="32"/>
      <c r="G97" s="32"/>
      <c r="J97" s="32"/>
    </row>
    <row r="98" spans="1:10" x14ac:dyDescent="0.25">
      <c r="A98" s="40">
        <v>0.87215577214400208</v>
      </c>
      <c r="B98" s="37">
        <v>4.5191659257463194E-8</v>
      </c>
      <c r="C98" s="40">
        <v>-179.79719175031764</v>
      </c>
      <c r="D98" s="39">
        <f t="shared" si="1"/>
        <v>-86.89883425630083</v>
      </c>
      <c r="F98" s="32"/>
      <c r="G98" s="32"/>
      <c r="J98" s="32"/>
    </row>
    <row r="99" spans="1:10" x14ac:dyDescent="0.25">
      <c r="A99" s="40">
        <v>0.89226744863022722</v>
      </c>
      <c r="B99" s="37">
        <v>4.5191672471738152E-8</v>
      </c>
      <c r="C99" s="40">
        <v>-179.79251508732725</v>
      </c>
      <c r="D99" s="39">
        <f t="shared" si="1"/>
        <v>-86.898831716502144</v>
      </c>
      <c r="F99" s="32"/>
      <c r="G99" s="32"/>
      <c r="J99" s="32"/>
    </row>
    <row r="100" spans="1:10" x14ac:dyDescent="0.25">
      <c r="A100" s="40">
        <v>0.91284289494290471</v>
      </c>
      <c r="B100" s="37">
        <v>4.51916863056156E-8</v>
      </c>
      <c r="C100" s="40">
        <v>-179.78773058463031</v>
      </c>
      <c r="D100" s="39">
        <f t="shared" si="1"/>
        <v>-86.898829057615927</v>
      </c>
      <c r="F100" s="32"/>
      <c r="G100" s="32"/>
      <c r="J100" s="32"/>
    </row>
    <row r="101" spans="1:10" x14ac:dyDescent="0.25">
      <c r="A101" s="40">
        <v>0.9338928054889416</v>
      </c>
      <c r="B101" s="37">
        <v>4.5191700777433629E-8</v>
      </c>
      <c r="C101" s="40">
        <v>-179.78283575562565</v>
      </c>
      <c r="D101" s="39">
        <f t="shared" si="1"/>
        <v>-86.898826276117731</v>
      </c>
      <c r="F101" s="32"/>
      <c r="G101" s="32"/>
      <c r="J101" s="32"/>
    </row>
    <row r="102" spans="1:10" x14ac:dyDescent="0.25">
      <c r="A102" s="40">
        <v>0.95542812128537902</v>
      </c>
      <c r="B102" s="37">
        <v>4.5191715934617647E-8</v>
      </c>
      <c r="C102" s="40">
        <v>-179.77782805651901</v>
      </c>
      <c r="D102" s="39">
        <f t="shared" si="1"/>
        <v>-86.898823362892443</v>
      </c>
      <c r="F102" s="32"/>
      <c r="G102" s="32"/>
      <c r="J102" s="32"/>
    </row>
    <row r="103" spans="1:10" x14ac:dyDescent="0.25">
      <c r="A103" s="40">
        <v>0.97746003564615536</v>
      </c>
      <c r="B103" s="37">
        <v>4.5191731784376791E-8</v>
      </c>
      <c r="C103" s="40">
        <v>-179.77270488466891</v>
      </c>
      <c r="D103" s="39">
        <f t="shared" si="1"/>
        <v>-86.898820316554591</v>
      </c>
      <c r="F103" s="32"/>
      <c r="G103" s="32"/>
      <c r="J103" s="32"/>
    </row>
    <row r="104" spans="1:10" x14ac:dyDescent="0.25">
      <c r="A104" s="40">
        <v>1.0000000000000044</v>
      </c>
      <c r="B104" s="37">
        <v>4.5191748377008738E-8</v>
      </c>
      <c r="C104" s="40">
        <v>-179.7674635776398</v>
      </c>
      <c r="D104" s="39">
        <f t="shared" si="1"/>
        <v>-86.898817127437098</v>
      </c>
      <c r="F104" s="32"/>
      <c r="G104" s="32"/>
      <c r="J104" s="32"/>
    </row>
    <row r="105" spans="1:10" x14ac:dyDescent="0.25">
      <c r="A105" s="40">
        <v>1.023059729842513</v>
      </c>
      <c r="B105" s="37">
        <v>4.5191765757411931E-8</v>
      </c>
      <c r="C105" s="40">
        <v>-179.76210141158816</v>
      </c>
      <c r="D105" s="39">
        <f t="shared" si="1"/>
        <v>-86.898813786910537</v>
      </c>
      <c r="F105" s="32"/>
      <c r="G105" s="32"/>
      <c r="J105" s="32"/>
    </row>
    <row r="106" spans="1:10" x14ac:dyDescent="0.25">
      <c r="A106" s="40">
        <v>1.0466512108254311</v>
      </c>
      <c r="B106" s="37">
        <v>4.5191783933942629E-8</v>
      </c>
      <c r="C106" s="40">
        <v>-179.75661559967676</v>
      </c>
      <c r="D106" s="39">
        <f t="shared" si="1"/>
        <v>-86.898810293369053</v>
      </c>
      <c r="F106" s="32"/>
      <c r="G106" s="32"/>
      <c r="J106" s="32"/>
    </row>
    <row r="107" spans="1:10" x14ac:dyDescent="0.25">
      <c r="A107" s="40">
        <v>1.0707867049864002</v>
      </c>
      <c r="B107" s="37">
        <v>4.5191802972134037E-8</v>
      </c>
      <c r="C107" s="40">
        <v>-179.7510032911203</v>
      </c>
      <c r="D107" s="39">
        <f t="shared" si="1"/>
        <v>-86.898806634217337</v>
      </c>
      <c r="F107" s="32"/>
      <c r="G107" s="32"/>
      <c r="J107" s="32"/>
    </row>
    <row r="108" spans="1:10" x14ac:dyDescent="0.25">
      <c r="A108" s="40">
        <v>1.0954787571223366</v>
      </c>
      <c r="B108" s="37">
        <v>4.5191822887257657E-8</v>
      </c>
      <c r="C108" s="40">
        <v>-179.74526156913382</v>
      </c>
      <c r="D108" s="39">
        <f t="shared" si="1"/>
        <v>-86.898802806520351</v>
      </c>
      <c r="F108" s="32"/>
      <c r="G108" s="32"/>
      <c r="J108" s="32"/>
    </row>
    <row r="109" spans="1:10" x14ac:dyDescent="0.25">
      <c r="A109" s="40">
        <v>1.1207402013097847</v>
      </c>
      <c r="B109" s="37">
        <v>4.51918437311129E-8</v>
      </c>
      <c r="C109" s="40">
        <v>-179.73938744988607</v>
      </c>
      <c r="D109" s="39">
        <f t="shared" si="1"/>
        <v>-86.898798800322496</v>
      </c>
      <c r="F109" s="32"/>
      <c r="G109" s="32"/>
      <c r="J109" s="32"/>
    </row>
    <row r="110" spans="1:10" x14ac:dyDescent="0.25">
      <c r="A110" s="40">
        <v>1.146584167575627</v>
      </c>
      <c r="B110" s="37">
        <v>4.5191865557430217E-8</v>
      </c>
      <c r="C110" s="40">
        <v>-179.7333778807683</v>
      </c>
      <c r="D110" s="39">
        <f t="shared" si="1"/>
        <v>-86.89879460529697</v>
      </c>
      <c r="F110" s="32"/>
      <c r="G110" s="32"/>
      <c r="J110" s="32"/>
    </row>
    <row r="111" spans="1:10" x14ac:dyDescent="0.25">
      <c r="A111" s="40">
        <v>1.1730240887216186</v>
      </c>
      <c r="B111" s="37">
        <v>4.5191888394214794E-8</v>
      </c>
      <c r="C111" s="40">
        <v>-179.72722973864256</v>
      </c>
      <c r="D111" s="39">
        <f t="shared" si="1"/>
        <v>-86.898790216061471</v>
      </c>
      <c r="F111" s="32"/>
      <c r="G111" s="32"/>
      <c r="J111" s="32"/>
    </row>
    <row r="112" spans="1:10" x14ac:dyDescent="0.25">
      <c r="A112" s="40">
        <v>1.2000737073062939</v>
      </c>
      <c r="B112" s="37">
        <v>4.519191229586525E-8</v>
      </c>
      <c r="C112" s="40">
        <v>-179.72093982852351</v>
      </c>
      <c r="D112" s="39">
        <f t="shared" si="1"/>
        <v>-86.898785622160872</v>
      </c>
      <c r="F112" s="32"/>
      <c r="G112" s="32"/>
      <c r="J112" s="32"/>
    </row>
    <row r="113" spans="1:10" x14ac:dyDescent="0.25">
      <c r="A113" s="40">
        <v>1.2277470827878747</v>
      </c>
      <c r="B113" s="37">
        <v>4.519193730858943E-8</v>
      </c>
      <c r="C113" s="40">
        <v>-179.71450488171794</v>
      </c>
      <c r="D113" s="39">
        <f t="shared" si="1"/>
        <v>-86.898780814714343</v>
      </c>
      <c r="F113" s="32"/>
      <c r="G113" s="32"/>
      <c r="J113" s="32"/>
    </row>
    <row r="114" spans="1:10" x14ac:dyDescent="0.25">
      <c r="A114" s="40">
        <v>1.2560585988318911</v>
      </c>
      <c r="B114" s="37">
        <v>4.51919634982539E-8</v>
      </c>
      <c r="C114" s="40">
        <v>-179.70792155430041</v>
      </c>
      <c r="D114" s="39">
        <f t="shared" si="1"/>
        <v>-86.89877578106271</v>
      </c>
      <c r="F114" s="32"/>
      <c r="G114" s="32"/>
      <c r="J114" s="32"/>
    </row>
    <row r="115" spans="1:10" x14ac:dyDescent="0.25">
      <c r="A115" s="40">
        <v>1.2850229707873144</v>
      </c>
      <c r="B115" s="37">
        <v>4.5191990905404392E-8</v>
      </c>
      <c r="C115" s="40">
        <v>-179.70118642509317</v>
      </c>
      <c r="D115" s="39">
        <f t="shared" si="1"/>
        <v>-86.898770513413467</v>
      </c>
      <c r="F115" s="32"/>
      <c r="G115" s="32"/>
      <c r="J115" s="32"/>
    </row>
    <row r="116" spans="1:10" x14ac:dyDescent="0.25">
      <c r="A116" s="40">
        <v>1.3146552533350877</v>
      </c>
      <c r="B116" s="37">
        <v>4.51920195974032E-8</v>
      </c>
      <c r="C116" s="40">
        <v>-179.69429599422253</v>
      </c>
      <c r="D116" s="39">
        <f t="shared" si="1"/>
        <v>-86.898764998820042</v>
      </c>
      <c r="F116" s="32"/>
      <c r="G116" s="32"/>
      <c r="J116" s="32"/>
    </row>
    <row r="117" spans="1:10" x14ac:dyDescent="0.25">
      <c r="A117" s="40">
        <v>1.3449708483130296</v>
      </c>
      <c r="B117" s="37">
        <v>4.5192049613055075E-8</v>
      </c>
      <c r="C117" s="40">
        <v>-179.68724668093714</v>
      </c>
      <c r="D117" s="39">
        <f t="shared" si="1"/>
        <v>-86.898759229824648</v>
      </c>
      <c r="F117" s="32"/>
      <c r="G117" s="32"/>
      <c r="J117" s="32"/>
    </row>
    <row r="118" spans="1:10" x14ac:dyDescent="0.25">
      <c r="A118" s="40">
        <v>1.3759855127211778</v>
      </c>
      <c r="B118" s="37">
        <v>4.51920810425016E-8</v>
      </c>
      <c r="C118" s="40">
        <v>-179.68003482229142</v>
      </c>
      <c r="D118" s="39">
        <f t="shared" si="1"/>
        <v>-86.898753189102621</v>
      </c>
      <c r="F118" s="32"/>
      <c r="G118" s="32"/>
      <c r="J118" s="32"/>
    </row>
    <row r="119" spans="1:10" x14ac:dyDescent="0.25">
      <c r="A119" s="40">
        <v>1.4077153669117337</v>
      </c>
      <c r="B119" s="37">
        <v>4.5192113930239109E-8</v>
      </c>
      <c r="C119" s="40">
        <v>-179.67265667058084</v>
      </c>
      <c r="D119" s="39">
        <f t="shared" si="1"/>
        <v>-86.898746868102407</v>
      </c>
      <c r="F119" s="32"/>
      <c r="G119" s="32"/>
      <c r="J119" s="32"/>
    </row>
    <row r="120" spans="1:10" x14ac:dyDescent="0.25">
      <c r="A120" s="40">
        <v>1.4401769029678662</v>
      </c>
      <c r="B120" s="37">
        <v>4.5192148355024846E-8</v>
      </c>
      <c r="C120" s="40">
        <v>-179.66510839194987</v>
      </c>
      <c r="D120" s="39">
        <f t="shared" si="1"/>
        <v>-86.898740251687499</v>
      </c>
      <c r="F120" s="32"/>
      <c r="G120" s="32"/>
      <c r="J120" s="32"/>
    </row>
    <row r="121" spans="1:10" x14ac:dyDescent="0.25">
      <c r="A121" s="40">
        <v>1.4733869932757258</v>
      </c>
      <c r="B121" s="37">
        <v>4.5192184381463165E-8</v>
      </c>
      <c r="C121" s="40">
        <v>-179.65738606406177</v>
      </c>
      <c r="D121" s="39">
        <f t="shared" si="1"/>
        <v>-86.898733327441718</v>
      </c>
      <c r="F121" s="32"/>
      <c r="G121" s="32"/>
      <c r="J121" s="32"/>
    </row>
    <row r="122" spans="1:10" x14ac:dyDescent="0.25">
      <c r="A122" s="40">
        <v>1.5073628992941299</v>
      </c>
      <c r="B122" s="37">
        <v>4.5192222098305284E-8</v>
      </c>
      <c r="C122" s="40">
        <v>-179.64948567434575</v>
      </c>
      <c r="D122" s="39">
        <f t="shared" si="1"/>
        <v>-86.898726078307917</v>
      </c>
      <c r="F122" s="32"/>
      <c r="G122" s="32"/>
      <c r="J122" s="32"/>
    </row>
    <row r="123" spans="1:10" x14ac:dyDescent="0.25">
      <c r="A123" s="40">
        <v>1.5421222805264729</v>
      </c>
      <c r="B123" s="37">
        <v>4.5192261566580933E-8</v>
      </c>
      <c r="C123" s="40">
        <v>-179.64140311752237</v>
      </c>
      <c r="D123" s="39">
        <f t="shared" si="1"/>
        <v>-86.89871849255708</v>
      </c>
      <c r="F123" s="32"/>
      <c r="G123" s="32"/>
      <c r="J123" s="32"/>
    </row>
    <row r="124" spans="1:10" x14ac:dyDescent="0.25">
      <c r="A124" s="40">
        <v>1.5776832036995267</v>
      </c>
      <c r="B124" s="37">
        <v>4.5192302875253526E-8</v>
      </c>
      <c r="C124" s="40">
        <v>-179.63313419389766</v>
      </c>
      <c r="D124" s="39">
        <f t="shared" si="1"/>
        <v>-86.898710553091462</v>
      </c>
      <c r="F124" s="32"/>
      <c r="G124" s="32"/>
      <c r="J124" s="32"/>
    </row>
    <row r="125" spans="1:10" x14ac:dyDescent="0.25">
      <c r="A125" s="40">
        <v>1.6140641521539012</v>
      </c>
      <c r="B125" s="37">
        <v>4.5192346113644528E-8</v>
      </c>
      <c r="C125" s="40">
        <v>-179.62467460697812</v>
      </c>
      <c r="D125" s="39">
        <f t="shared" si="1"/>
        <v>-86.898702242744591</v>
      </c>
      <c r="F125" s="32"/>
      <c r="G125" s="32"/>
      <c r="J125" s="32"/>
    </row>
    <row r="126" spans="1:10" x14ac:dyDescent="0.25">
      <c r="A126" s="40">
        <v>1.6512840354510478</v>
      </c>
      <c r="B126" s="37">
        <v>4.5192391371611976E-8</v>
      </c>
      <c r="C126" s="40">
        <v>-179.61601996124065</v>
      </c>
      <c r="D126" s="39">
        <f t="shared" si="1"/>
        <v>-86.898693544246996</v>
      </c>
      <c r="F126" s="32"/>
      <c r="G126" s="32"/>
      <c r="J126" s="32"/>
    </row>
    <row r="127" spans="1:10" x14ac:dyDescent="0.25">
      <c r="A127" s="40">
        <v>1.6893621992017964</v>
      </c>
      <c r="B127" s="37">
        <v>4.5192438743205527E-8</v>
      </c>
      <c r="C127" s="40">
        <v>-179.60716575988195</v>
      </c>
      <c r="D127" s="39">
        <f t="shared" si="1"/>
        <v>-86.898684439523706</v>
      </c>
      <c r="F127" s="32"/>
      <c r="G127" s="32"/>
      <c r="J127" s="32"/>
    </row>
    <row r="128" spans="1:10" x14ac:dyDescent="0.25">
      <c r="A128" s="40">
        <v>1.7283184351215359</v>
      </c>
      <c r="B128" s="37">
        <v>4.5192488312988973E-8</v>
      </c>
      <c r="C128" s="40">
        <v>-179.5981074023652</v>
      </c>
      <c r="D128" s="39">
        <f t="shared" si="1"/>
        <v>-86.89867491232306</v>
      </c>
      <c r="F128" s="32"/>
      <c r="G128" s="32"/>
      <c r="J128" s="32"/>
    </row>
    <row r="129" spans="1:10" x14ac:dyDescent="0.25">
      <c r="A129" s="40">
        <v>1.7681729913172657</v>
      </c>
      <c r="B129" s="37">
        <v>4.5192540208268586E-8</v>
      </c>
      <c r="C129" s="40">
        <v>-179.58884018249586</v>
      </c>
      <c r="D129" s="39">
        <f t="shared" si="1"/>
        <v>-86.89866493817847</v>
      </c>
      <c r="F129" s="32"/>
      <c r="G129" s="32"/>
      <c r="J129" s="32"/>
    </row>
    <row r="130" spans="1:10" x14ac:dyDescent="0.25">
      <c r="A130" s="40">
        <v>1.808946582811862</v>
      </c>
      <c r="B130" s="37">
        <v>4.519259451953758E-8</v>
      </c>
      <c r="C130" s="40">
        <v>-179.57935928528087</v>
      </c>
      <c r="D130" s="39">
        <f t="shared" si="1"/>
        <v>-86.898654499698949</v>
      </c>
      <c r="F130" s="32"/>
      <c r="G130" s="32"/>
      <c r="J130" s="32"/>
    </row>
    <row r="131" spans="1:10" x14ac:dyDescent="0.25">
      <c r="A131" s="40">
        <v>1.8506604023110327</v>
      </c>
      <c r="B131" s="37">
        <v>4.5192651359660517E-8</v>
      </c>
      <c r="C131" s="40">
        <v>-179.56965978495319</v>
      </c>
      <c r="D131" s="39">
        <f t="shared" si="1"/>
        <v>-86.898643575193972</v>
      </c>
      <c r="F131" s="32"/>
      <c r="G131" s="32"/>
      <c r="J131" s="32"/>
    </row>
    <row r="132" spans="1:10" x14ac:dyDescent="0.25">
      <c r="A132" s="40">
        <v>1.8933361312185533</v>
      </c>
      <c r="B132" s="37">
        <v>4.5192710860639546E-8</v>
      </c>
      <c r="C132" s="40">
        <v>-179.55973664240537</v>
      </c>
      <c r="D132" s="39">
        <f t="shared" ref="D132:D195" si="2">20*LOG10(B132/0.001)</f>
        <v>-86.898632139294961</v>
      </c>
      <c r="F132" s="32"/>
      <c r="G132" s="32"/>
      <c r="J132" s="32"/>
    </row>
    <row r="133" spans="1:10" x14ac:dyDescent="0.25">
      <c r="A133" s="40">
        <v>1.9369959509055135</v>
      </c>
      <c r="B133" s="37">
        <v>4.5192773125304744E-8</v>
      </c>
      <c r="C133" s="40">
        <v>-179.54958470211281</v>
      </c>
      <c r="D133" s="39">
        <f t="shared" si="2"/>
        <v>-86.898620172240371</v>
      </c>
      <c r="F133" s="32"/>
      <c r="G133" s="32"/>
      <c r="J133" s="32"/>
    </row>
    <row r="134" spans="1:10" x14ac:dyDescent="0.25">
      <c r="A134" s="40">
        <v>1.9816625542394277</v>
      </c>
      <c r="B134" s="37">
        <v>4.5192838307340387E-8</v>
      </c>
      <c r="C134" s="40">
        <v>-179.53919869023915</v>
      </c>
      <c r="D134" s="39">
        <f t="shared" si="2"/>
        <v>-86.898607644494888</v>
      </c>
      <c r="F134" s="32"/>
      <c r="G134" s="32"/>
      <c r="J134" s="32"/>
    </row>
    <row r="135" spans="1:10" x14ac:dyDescent="0.25">
      <c r="A135" s="40">
        <v>2.0273591573792045</v>
      </c>
      <c r="B135" s="37">
        <v>4.5192906521380036E-8</v>
      </c>
      <c r="C135" s="40">
        <v>-179.52857321101848</v>
      </c>
      <c r="D135" s="39">
        <f t="shared" si="2"/>
        <v>-86.898594534028817</v>
      </c>
      <c r="F135" s="32"/>
      <c r="G135" s="32"/>
      <c r="J135" s="32"/>
    </row>
    <row r="136" spans="1:10" x14ac:dyDescent="0.25">
      <c r="A136" s="40">
        <v>2.0741095118421047</v>
      </c>
      <c r="B136" s="37">
        <v>4.5192977919588998E-8</v>
      </c>
      <c r="C136" s="40">
        <v>-179.51770274472497</v>
      </c>
      <c r="D136" s="39">
        <f t="shared" si="2"/>
        <v>-86.898580811599317</v>
      </c>
      <c r="F136" s="32"/>
      <c r="G136" s="32"/>
      <c r="J136" s="32"/>
    </row>
    <row r="137" spans="1:10" x14ac:dyDescent="0.25">
      <c r="A137" s="40">
        <v>2.1219379168489612</v>
      </c>
      <c r="B137" s="37">
        <v>4.5193052643403881E-8</v>
      </c>
      <c r="C137" s="40">
        <v>-179.50658164432463</v>
      </c>
      <c r="D137" s="39">
        <f t="shared" si="2"/>
        <v>-86.898566450025839</v>
      </c>
      <c r="F137" s="32"/>
      <c r="G137" s="32"/>
      <c r="J137" s="32"/>
    </row>
    <row r="138" spans="1:10" x14ac:dyDescent="0.25">
      <c r="A138" s="40">
        <v>2.1708692319540734</v>
      </c>
      <c r="B138" s="37">
        <v>4.5193130868927692E-8</v>
      </c>
      <c r="C138" s="40">
        <v>-179.4952041330373</v>
      </c>
      <c r="D138" s="39">
        <f t="shared" si="2"/>
        <v>-86.898551415465462</v>
      </c>
      <c r="F138" s="32"/>
      <c r="G138" s="32"/>
      <c r="J138" s="32"/>
    </row>
    <row r="139" spans="1:10" x14ac:dyDescent="0.25">
      <c r="A139" s="40">
        <v>2.2209288899663484</v>
      </c>
      <c r="B139" s="37">
        <v>4.5193212734420368E-8</v>
      </c>
      <c r="C139" s="40">
        <v>-179.4835643005525</v>
      </c>
      <c r="D139" s="39">
        <f t="shared" si="2"/>
        <v>-86.898535681348861</v>
      </c>
      <c r="F139" s="32"/>
      <c r="G139" s="32"/>
      <c r="J139" s="32"/>
    </row>
    <row r="140" spans="1:10" x14ac:dyDescent="0.25">
      <c r="A140" s="40">
        <v>2.272142910168395</v>
      </c>
      <c r="B140" s="37">
        <v>4.5193298416937028E-8</v>
      </c>
      <c r="C140" s="40">
        <v>-179.47165610080864</v>
      </c>
      <c r="D140" s="39">
        <f t="shared" si="2"/>
        <v>-86.898519213650886</v>
      </c>
      <c r="F140" s="32"/>
      <c r="G140" s="32"/>
      <c r="J140" s="32"/>
    </row>
    <row r="141" spans="1:10" x14ac:dyDescent="0.25">
      <c r="A141" s="40">
        <v>2.3245379118404492</v>
      </c>
      <c r="B141" s="37">
        <v>4.5193388104935839E-8</v>
      </c>
      <c r="C141" s="40">
        <v>-179.45947334857678</v>
      </c>
      <c r="D141" s="39">
        <f t="shared" si="2"/>
        <v>-86.898501976155202</v>
      </c>
      <c r="F141" s="32"/>
      <c r="G141" s="32"/>
      <c r="J141" s="32"/>
    </row>
    <row r="142" spans="1:10" x14ac:dyDescent="0.25">
      <c r="A142" s="40">
        <v>2.3781411280961589</v>
      </c>
      <c r="B142" s="37">
        <v>4.5193481963966346E-8</v>
      </c>
      <c r="C142" s="40">
        <v>-179.44700971584609</v>
      </c>
      <c r="D142" s="39">
        <f t="shared" si="2"/>
        <v>-86.898483937048852</v>
      </c>
      <c r="F142" s="32"/>
      <c r="G142" s="32"/>
      <c r="J142" s="32"/>
    </row>
    <row r="143" spans="1:10" x14ac:dyDescent="0.25">
      <c r="A143" s="40">
        <v>2.4329804200374148</v>
      </c>
      <c r="B143" s="37">
        <v>4.5193580206420274E-8</v>
      </c>
      <c r="C143" s="40">
        <v>-179.43425872938025</v>
      </c>
      <c r="D143" s="39">
        <f t="shared" si="2"/>
        <v>-86.898465055516652</v>
      </c>
      <c r="F143" s="32"/>
      <c r="G143" s="32"/>
      <c r="J143" s="32"/>
    </row>
    <row r="144" spans="1:10" x14ac:dyDescent="0.25">
      <c r="A144" s="40">
        <v>2.4890842912355908</v>
      </c>
      <c r="B144" s="37">
        <v>4.519368303297794E-8</v>
      </c>
      <c r="C144" s="40">
        <v>-179.42121376667362</v>
      </c>
      <c r="D144" s="39">
        <f t="shared" si="2"/>
        <v>-86.898445292994808</v>
      </c>
      <c r="F144" s="32"/>
      <c r="G144" s="32"/>
      <c r="J144" s="32"/>
    </row>
    <row r="145" spans="1:10" x14ac:dyDescent="0.25">
      <c r="A145" s="40">
        <v>2.5464819025467156</v>
      </c>
      <c r="B145" s="37">
        <v>4.5193790657309697E-8</v>
      </c>
      <c r="C145" s="40">
        <v>-179.40786805282124</v>
      </c>
      <c r="D145" s="39">
        <f t="shared" si="2"/>
        <v>-86.898424608423596</v>
      </c>
      <c r="F145" s="32"/>
      <c r="G145" s="32"/>
      <c r="J145" s="32"/>
    </row>
    <row r="146" spans="1:10" x14ac:dyDescent="0.25">
      <c r="A146" s="40">
        <v>2.6052030872682801</v>
      </c>
      <c r="B146" s="37">
        <v>4.5193903296115512E-8</v>
      </c>
      <c r="C146" s="40">
        <v>-179.39421465688829</v>
      </c>
      <c r="D146" s="39">
        <f t="shared" si="2"/>
        <v>-86.898402960161704</v>
      </c>
      <c r="F146" s="32"/>
      <c r="G146" s="32"/>
      <c r="J146" s="32"/>
    </row>
    <row r="147" spans="1:10" x14ac:dyDescent="0.25">
      <c r="A147" s="40">
        <v>2.665278366645556</v>
      </c>
      <c r="B147" s="37">
        <v>4.5194021193866695E-8</v>
      </c>
      <c r="C147" s="40">
        <v>-179.38024648865698</v>
      </c>
      <c r="D147" s="39">
        <f t="shared" si="2"/>
        <v>-86.898380301231057</v>
      </c>
      <c r="F147" s="32"/>
      <c r="G147" s="32"/>
      <c r="J147" s="32"/>
    </row>
    <row r="148" spans="1:10" x14ac:dyDescent="0.25">
      <c r="A148" s="40">
        <v>2.726738965735485</v>
      </c>
      <c r="B148" s="37">
        <v>4.5194144595547072E-8</v>
      </c>
      <c r="C148" s="40">
        <v>-179.36595629460803</v>
      </c>
      <c r="D148" s="39">
        <f t="shared" si="2"/>
        <v>-86.898356584556055</v>
      </c>
      <c r="F148" s="32"/>
      <c r="G148" s="32"/>
      <c r="J148" s="32"/>
    </row>
    <row r="149" spans="1:10" x14ac:dyDescent="0.25">
      <c r="A149" s="40">
        <v>2.7896168296363868</v>
      </c>
      <c r="B149" s="37">
        <v>4.5194273750630339E-8</v>
      </c>
      <c r="C149" s="40">
        <v>-179.35133665421509</v>
      </c>
      <c r="D149" s="39">
        <f t="shared" si="2"/>
        <v>-86.898331762198936</v>
      </c>
      <c r="F149" s="32"/>
      <c r="G149" s="32"/>
      <c r="J149" s="32"/>
    </row>
    <row r="150" spans="1:10" x14ac:dyDescent="0.25">
      <c r="A150" s="40">
        <v>2.8539446400919171</v>
      </c>
      <c r="B150" s="37">
        <v>4.5194408927485273E-8</v>
      </c>
      <c r="C150" s="40">
        <v>-179.33637997631374</v>
      </c>
      <c r="D150" s="39">
        <f t="shared" si="2"/>
        <v>-86.898305782591549</v>
      </c>
      <c r="F150" s="32"/>
      <c r="G150" s="32"/>
      <c r="J150" s="32"/>
    </row>
    <row r="151" spans="1:10" x14ac:dyDescent="0.25">
      <c r="A151" s="40">
        <v>2.9197558324779123</v>
      </c>
      <c r="B151" s="37">
        <v>4.5194550413933266E-8</v>
      </c>
      <c r="C151" s="40">
        <v>-179.32107849520227</v>
      </c>
      <c r="D151" s="39">
        <f t="shared" si="2"/>
        <v>-86.898278590428234</v>
      </c>
      <c r="F151" s="32"/>
      <c r="G151" s="32"/>
      <c r="J151" s="32"/>
    </row>
    <row r="152" spans="1:10" x14ac:dyDescent="0.25">
      <c r="A152" s="40">
        <v>2.9870846131809419</v>
      </c>
      <c r="B152" s="37">
        <v>4.5194698493555297E-8</v>
      </c>
      <c r="C152" s="40">
        <v>-179.30542426628276</v>
      </c>
      <c r="D152" s="39">
        <f t="shared" si="2"/>
        <v>-86.898250131219413</v>
      </c>
      <c r="F152" s="32"/>
      <c r="G152" s="32"/>
      <c r="J152" s="32"/>
    </row>
    <row r="153" spans="1:10" x14ac:dyDescent="0.25">
      <c r="A153" s="40">
        <v>3.0559659773776087</v>
      </c>
      <c r="B153" s="37">
        <v>4.5194853491387799E-8</v>
      </c>
      <c r="C153" s="40">
        <v>-179.28940916265111</v>
      </c>
      <c r="D153" s="39">
        <f t="shared" si="2"/>
        <v>-86.898220342509603</v>
      </c>
      <c r="F153" s="32"/>
      <c r="G153" s="32"/>
      <c r="J153" s="32"/>
    </row>
    <row r="154" spans="1:10" x14ac:dyDescent="0.25">
      <c r="A154" s="40">
        <v>3.1264357272238339</v>
      </c>
      <c r="B154" s="37">
        <v>4.5195015708668498E-8</v>
      </c>
      <c r="C154" s="40">
        <v>-179.27302486990612</v>
      </c>
      <c r="D154" s="39">
        <f t="shared" si="2"/>
        <v>-86.898189166418533</v>
      </c>
      <c r="F154" s="32"/>
      <c r="G154" s="32"/>
      <c r="J154" s="32"/>
    </row>
    <row r="155" spans="1:10" x14ac:dyDescent="0.25">
      <c r="A155" s="40">
        <v>3.1985304904635825</v>
      </c>
      <c r="B155" s="37">
        <v>4.5195185492866824E-8</v>
      </c>
      <c r="C155" s="40">
        <v>-179.25626288294723</v>
      </c>
      <c r="D155" s="39">
        <f t="shared" si="2"/>
        <v>-86.898156536182285</v>
      </c>
      <c r="F155" s="32"/>
      <c r="G155" s="32"/>
      <c r="J155" s="32"/>
    </row>
    <row r="156" spans="1:10" x14ac:dyDescent="0.25">
      <c r="A156" s="40">
        <v>3.2722877394666994</v>
      </c>
      <c r="B156" s="37">
        <v>4.519536319676735E-8</v>
      </c>
      <c r="C156" s="40">
        <v>-179.23911450096048</v>
      </c>
      <c r="D156" s="39">
        <f t="shared" si="2"/>
        <v>-86.898122384017256</v>
      </c>
      <c r="F156" s="32"/>
      <c r="G156" s="32"/>
      <c r="J156" s="32"/>
    </row>
    <row r="157" spans="1:10" x14ac:dyDescent="0.25">
      <c r="A157" s="40">
        <v>3.3477458107057547</v>
      </c>
      <c r="B157" s="37">
        <v>4.5195549200010785E-8</v>
      </c>
      <c r="C157" s="40">
        <v>-179.22157082328928</v>
      </c>
      <c r="D157" s="39">
        <f t="shared" si="2"/>
        <v>-86.898086636980253</v>
      </c>
      <c r="F157" s="32"/>
      <c r="G157" s="32"/>
      <c r="J157" s="32"/>
    </row>
    <row r="158" spans="1:10" x14ac:dyDescent="0.25">
      <c r="A158" s="40">
        <v>3.4249439246820192</v>
      </c>
      <c r="B158" s="37">
        <v>4.519574387864884E-8</v>
      </c>
      <c r="C158" s="40">
        <v>-179.20362274433589</v>
      </c>
      <c r="D158" s="39">
        <f t="shared" si="2"/>
        <v>-86.898049222819949</v>
      </c>
      <c r="F158" s="32"/>
      <c r="G158" s="32"/>
      <c r="J158" s="32"/>
    </row>
    <row r="159" spans="1:10" x14ac:dyDescent="0.25">
      <c r="A159" s="40">
        <v>3.5039222063109277</v>
      </c>
      <c r="B159" s="37">
        <v>4.5195947626755183E-8</v>
      </c>
      <c r="C159" s="40">
        <v>-179.1852609492241</v>
      </c>
      <c r="D159" s="39">
        <f t="shared" si="2"/>
        <v>-86.898010065823627</v>
      </c>
      <c r="F159" s="32"/>
      <c r="G159" s="32"/>
      <c r="J159" s="32"/>
    </row>
    <row r="160" spans="1:10" x14ac:dyDescent="0.25">
      <c r="A160" s="40">
        <v>3.5847217057776244</v>
      </c>
      <c r="B160" s="37">
        <v>4.5196160891945223E-8</v>
      </c>
      <c r="C160" s="40">
        <v>-179.16647590966267</v>
      </c>
      <c r="D160" s="39">
        <f t="shared" si="2"/>
        <v>-86.897969079991242</v>
      </c>
      <c r="F160" s="32"/>
      <c r="G160" s="32"/>
      <c r="J160" s="32"/>
    </row>
    <row r="161" spans="1:10" x14ac:dyDescent="0.25">
      <c r="A161" s="40">
        <v>3.6673844198734331</v>
      </c>
      <c r="B161" s="37">
        <v>4.5196384099959701E-8</v>
      </c>
      <c r="C161" s="40">
        <v>-179.14725787769586</v>
      </c>
      <c r="D161" s="39">
        <f t="shared" si="2"/>
        <v>-86.897926183529378</v>
      </c>
      <c r="F161" s="32"/>
      <c r="G161" s="32"/>
      <c r="J161" s="32"/>
    </row>
    <row r="162" spans="1:10" x14ac:dyDescent="0.25">
      <c r="A162" s="40">
        <v>3.7519533138243397</v>
      </c>
      <c r="B162" s="37">
        <v>4.5196617735348151E-8</v>
      </c>
      <c r="C162" s="40">
        <v>-179.1275968821646</v>
      </c>
      <c r="D162" s="39">
        <f t="shared" si="2"/>
        <v>-86.897881283345541</v>
      </c>
      <c r="F162" s="32"/>
      <c r="G162" s="32"/>
      <c r="J162" s="32"/>
    </row>
    <row r="163" spans="1:10" x14ac:dyDescent="0.25">
      <c r="A163" s="40">
        <v>3.8384723436228341</v>
      </c>
      <c r="B163" s="37">
        <v>4.5196862248797452E-8</v>
      </c>
      <c r="C163" s="40">
        <v>-179.10748272183812</v>
      </c>
      <c r="D163" s="39">
        <f t="shared" si="2"/>
        <v>-86.897834292858263</v>
      </c>
      <c r="F163" s="32"/>
      <c r="G163" s="32"/>
      <c r="J163" s="32"/>
    </row>
    <row r="164" spans="1:10" x14ac:dyDescent="0.25">
      <c r="A164" s="40">
        <v>3.9269864788747175</v>
      </c>
      <c r="B164" s="37">
        <v>4.5197118165645739E-8</v>
      </c>
      <c r="C164" s="40">
        <v>-179.08690496224659</v>
      </c>
      <c r="D164" s="39">
        <f t="shared" si="2"/>
        <v>-86.897785111143051</v>
      </c>
      <c r="F164" s="32"/>
      <c r="G164" s="32"/>
      <c r="J164" s="32"/>
    </row>
    <row r="165" spans="1:10" x14ac:dyDescent="0.25">
      <c r="A165" s="40">
        <v>4.0175417261727526</v>
      </c>
      <c r="B165" s="37">
        <v>4.5197386027982013E-8</v>
      </c>
      <c r="C165" s="40">
        <v>-179.06585292924942</v>
      </c>
      <c r="D165" s="39">
        <f t="shared" si="2"/>
        <v>-86.897733634060188</v>
      </c>
      <c r="F165" s="32"/>
      <c r="G165" s="32"/>
      <c r="J165" s="32"/>
    </row>
    <row r="166" spans="1:10" x14ac:dyDescent="0.25">
      <c r="A166" s="40">
        <v>4.1101851530093017</v>
      </c>
      <c r="B166" s="37">
        <v>4.5197666381878774E-8</v>
      </c>
      <c r="C166" s="40">
        <v>-179.04431570327807</v>
      </c>
      <c r="D166" s="39">
        <f t="shared" si="2"/>
        <v>-86.897679756708683</v>
      </c>
      <c r="F166" s="32"/>
      <c r="G166" s="32"/>
      <c r="J166" s="32"/>
    </row>
    <row r="167" spans="1:10" x14ac:dyDescent="0.25">
      <c r="A167" s="40">
        <v>4.2049649122403858</v>
      </c>
      <c r="B167" s="37">
        <v>4.519795981322623E-8</v>
      </c>
      <c r="C167" s="40">
        <v>-179.02228211446769</v>
      </c>
      <c r="D167" s="39">
        <f t="shared" si="2"/>
        <v>-86.897623366540103</v>
      </c>
      <c r="F167" s="32"/>
      <c r="G167" s="32"/>
      <c r="J167" s="32"/>
    </row>
    <row r="168" spans="1:10" x14ac:dyDescent="0.25">
      <c r="A168" s="40">
        <v>4.3019302671138773</v>
      </c>
      <c r="B168" s="37">
        <v>4.5198266935069751E-8</v>
      </c>
      <c r="C168" s="40">
        <v>-178.99974073669159</v>
      </c>
      <c r="D168" s="39">
        <f t="shared" si="2"/>
        <v>-86.897564345792574</v>
      </c>
      <c r="F168" s="32"/>
      <c r="G168" s="32"/>
      <c r="J168" s="32"/>
    </row>
    <row r="169" spans="1:10" x14ac:dyDescent="0.25">
      <c r="A169" s="40">
        <v>4.4011316168748342</v>
      </c>
      <c r="B169" s="37">
        <v>4.5198588381939598E-8</v>
      </c>
      <c r="C169" s="40">
        <v>-178.97667988158753</v>
      </c>
      <c r="D169" s="39">
        <f t="shared" si="2"/>
        <v>-86.897502572580962</v>
      </c>
      <c r="F169" s="32"/>
      <c r="G169" s="32"/>
      <c r="J169" s="32"/>
    </row>
    <row r="170" spans="1:10" x14ac:dyDescent="0.25">
      <c r="A170" s="40">
        <v>4.5026205229612906</v>
      </c>
      <c r="B170" s="37">
        <v>4.5198924818110937E-8</v>
      </c>
      <c r="C170" s="40">
        <v>-178.95308759275596</v>
      </c>
      <c r="D170" s="39">
        <f t="shared" si="2"/>
        <v>-86.897437919310065</v>
      </c>
      <c r="F170" s="32"/>
      <c r="G170" s="32"/>
      <c r="J170" s="32"/>
    </row>
    <row r="171" spans="1:10" x14ac:dyDescent="0.25">
      <c r="A171" s="40">
        <v>4.6064497358041123</v>
      </c>
      <c r="B171" s="37">
        <v>4.519927695286061E-8</v>
      </c>
      <c r="C171" s="40">
        <v>-178.92895164001371</v>
      </c>
      <c r="D171" s="39">
        <f t="shared" si="2"/>
        <v>-86.897370249743332</v>
      </c>
      <c r="F171" s="32"/>
      <c r="G171" s="32"/>
      <c r="J171" s="32"/>
    </row>
    <row r="172" spans="1:10" x14ac:dyDescent="0.25">
      <c r="A172" s="40">
        <v>4.7126732222448506</v>
      </c>
      <c r="B172" s="37">
        <v>4.5199645493369174E-8</v>
      </c>
      <c r="C172" s="40">
        <v>-178.90425951204674</v>
      </c>
      <c r="D172" s="39">
        <f t="shared" si="2"/>
        <v>-86.897299428054367</v>
      </c>
      <c r="F172" s="32"/>
      <c r="G172" s="32"/>
      <c r="J172" s="32"/>
    </row>
    <row r="173" spans="1:10" x14ac:dyDescent="0.25">
      <c r="A173" s="40">
        <v>4.8213461935858417</v>
      </c>
      <c r="B173" s="37">
        <v>4.5200031246802466E-8</v>
      </c>
      <c r="C173" s="40">
        <v>-178.8789984124669</v>
      </c>
      <c r="D173" s="39">
        <f t="shared" si="2"/>
        <v>-86.897225299210774</v>
      </c>
      <c r="F173" s="32"/>
      <c r="G173" s="32"/>
      <c r="J173" s="32"/>
    </row>
    <row r="174" spans="1:10" x14ac:dyDescent="0.25">
      <c r="A174" s="40">
        <v>4.9325251342871388</v>
      </c>
      <c r="B174" s="37">
        <v>4.5200434986659434E-8</v>
      </c>
      <c r="C174" s="40">
        <v>-178.8531552500846</v>
      </c>
      <c r="D174" s="39">
        <f t="shared" si="2"/>
        <v>-86.897147714658701</v>
      </c>
      <c r="F174" s="32"/>
      <c r="G174" s="32"/>
      <c r="J174" s="32"/>
    </row>
    <row r="175" spans="1:10" x14ac:dyDescent="0.25">
      <c r="A175" s="40">
        <v>5.0462678313251832</v>
      </c>
      <c r="B175" s="37">
        <v>4.5200857551530349E-8</v>
      </c>
      <c r="C175" s="40">
        <v>-178.82671663461207</v>
      </c>
      <c r="D175" s="39">
        <f t="shared" si="2"/>
        <v>-86.897066513345493</v>
      </c>
      <c r="F175" s="32"/>
      <c r="G175" s="32"/>
      <c r="J175" s="32"/>
    </row>
    <row r="176" spans="1:10" x14ac:dyDescent="0.25">
      <c r="A176" s="40">
        <v>5.162633404228484</v>
      </c>
      <c r="B176" s="37">
        <v>4.5201299839900065E-8</v>
      </c>
      <c r="C176" s="40">
        <v>-178.79966886979511</v>
      </c>
      <c r="D176" s="39">
        <f t="shared" si="2"/>
        <v>-86.896981522719656</v>
      </c>
      <c r="F176" s="32"/>
      <c r="G176" s="32"/>
      <c r="J176" s="32"/>
    </row>
    <row r="177" spans="1:10" x14ac:dyDescent="0.25">
      <c r="A177" s="40">
        <v>5.2816823358059031</v>
      </c>
      <c r="B177" s="37">
        <v>4.520176274955183E-8</v>
      </c>
      <c r="C177" s="40">
        <v>-178.77199794487197</v>
      </c>
      <c r="D177" s="39">
        <f t="shared" si="2"/>
        <v>-86.89689257037594</v>
      </c>
      <c r="F177" s="32"/>
      <c r="G177" s="32"/>
      <c r="J177" s="32"/>
    </row>
    <row r="178" spans="1:10" x14ac:dyDescent="0.25">
      <c r="A178" s="40">
        <v>5.403476503583537</v>
      </c>
      <c r="B178" s="37">
        <v>4.5202247238421993E-8</v>
      </c>
      <c r="C178" s="40">
        <v>-178.74368952902807</v>
      </c>
      <c r="D178" s="39">
        <f t="shared" si="2"/>
        <v>-86.896799472362744</v>
      </c>
      <c r="F178" s="32"/>
      <c r="G178" s="32"/>
      <c r="J178" s="32"/>
    </row>
    <row r="179" spans="1:10" x14ac:dyDescent="0.25">
      <c r="A179" s="40">
        <v>5.5280792119665163</v>
      </c>
      <c r="B179" s="37">
        <v>4.520275433006025E-8</v>
      </c>
      <c r="C179" s="40">
        <v>-178.71472896434105</v>
      </c>
      <c r="D179" s="39">
        <f t="shared" si="2"/>
        <v>-86.896702032134243</v>
      </c>
      <c r="F179" s="32"/>
      <c r="G179" s="32"/>
      <c r="J179" s="32"/>
    </row>
    <row r="180" spans="1:10" x14ac:dyDescent="0.25">
      <c r="A180" s="40">
        <v>5.6555552251424519</v>
      </c>
      <c r="B180" s="37">
        <v>4.5203285081040717E-8</v>
      </c>
      <c r="C180" s="40">
        <v>-178.68510125747332</v>
      </c>
      <c r="D180" s="39">
        <f t="shared" si="2"/>
        <v>-86.896600046813973</v>
      </c>
      <c r="F180" s="32"/>
      <c r="G180" s="32"/>
      <c r="J180" s="32"/>
    </row>
    <row r="181" spans="1:10" x14ac:dyDescent="0.25">
      <c r="A181" s="40">
        <v>5.785970800743625</v>
      </c>
      <c r="B181" s="37">
        <v>4.5203840576211064E-8</v>
      </c>
      <c r="C181" s="40">
        <v>-178.65479107191339</v>
      </c>
      <c r="D181" s="39">
        <f t="shared" si="2"/>
        <v>-86.896493308109257</v>
      </c>
      <c r="F181" s="32"/>
      <c r="G181" s="32"/>
      <c r="J181" s="32"/>
    </row>
    <row r="182" spans="1:10" x14ac:dyDescent="0.25">
      <c r="A182" s="40">
        <v>5.919393724285416</v>
      </c>
      <c r="B182" s="37">
        <v>4.5204421979521319E-8</v>
      </c>
      <c r="C182" s="40">
        <v>-178.62378272170272</v>
      </c>
      <c r="D182" s="39">
        <f t="shared" si="2"/>
        <v>-86.896381592545993</v>
      </c>
      <c r="F182" s="32"/>
      <c r="G182" s="32"/>
      <c r="J182" s="32"/>
    </row>
    <row r="183" spans="1:10" x14ac:dyDescent="0.25">
      <c r="A183" s="40">
        <v>6.0558933443988785</v>
      </c>
      <c r="B183" s="37">
        <v>4.5205030487870897E-8</v>
      </c>
      <c r="C183" s="40">
        <v>-178.59206016218295</v>
      </c>
      <c r="D183" s="39">
        <f t="shared" si="2"/>
        <v>-86.896264670338766</v>
      </c>
      <c r="F183" s="32"/>
      <c r="G183" s="32"/>
      <c r="J183" s="32"/>
    </row>
    <row r="184" spans="1:10" x14ac:dyDescent="0.25">
      <c r="A184" s="40">
        <v>6.1955406088757625</v>
      </c>
      <c r="B184" s="37">
        <v>4.5205667392554916E-8</v>
      </c>
      <c r="C184" s="40">
        <v>-178.55960698380147</v>
      </c>
      <c r="D184" s="39">
        <f t="shared" si="2"/>
        <v>-86.896142293586337</v>
      </c>
      <c r="F184" s="32"/>
      <c r="G184" s="32"/>
      <c r="J184" s="32"/>
    </row>
    <row r="185" spans="1:10" x14ac:dyDescent="0.25">
      <c r="A185" s="40">
        <v>6.3384081015447284</v>
      </c>
      <c r="B185" s="37">
        <v>4.5206333991732729E-8</v>
      </c>
      <c r="C185" s="40">
        <v>-178.52640640114396</v>
      </c>
      <c r="D185" s="39">
        <f t="shared" si="2"/>
        <v>-86.896014213092542</v>
      </c>
      <c r="F185" s="32"/>
      <c r="G185" s="32"/>
      <c r="J185" s="32"/>
    </row>
    <row r="186" spans="1:10" x14ac:dyDescent="0.25">
      <c r="A186" s="40">
        <v>6.4845700799979173</v>
      </c>
      <c r="B186" s="37">
        <v>4.5207031683316655E-8</v>
      </c>
      <c r="C186" s="40">
        <v>-178.49244124741548</v>
      </c>
      <c r="D186" s="39">
        <f t="shared" si="2"/>
        <v>-86.89588016052069</v>
      </c>
      <c r="F186" s="32"/>
      <c r="G186" s="32"/>
      <c r="J186" s="32"/>
    </row>
    <row r="187" spans="1:10" x14ac:dyDescent="0.25">
      <c r="A187" s="40">
        <v>6.6341025141874841</v>
      </c>
      <c r="B187" s="37">
        <v>4.5207761898494358E-8</v>
      </c>
      <c r="C187" s="40">
        <v>-178.45769396370957</v>
      </c>
      <c r="D187" s="39">
        <f t="shared" si="2"/>
        <v>-86.895739861169332</v>
      </c>
      <c r="F187" s="32"/>
      <c r="G187" s="32"/>
      <c r="J187" s="32"/>
    </row>
    <row r="188" spans="1:10" x14ac:dyDescent="0.25">
      <c r="A188" s="40">
        <v>6.7870831259121545</v>
      </c>
      <c r="B188" s="37">
        <v>4.5208526181005408E-8</v>
      </c>
      <c r="C188" s="40">
        <v>-178.4221465928704</v>
      </c>
      <c r="D188" s="39">
        <f t="shared" si="2"/>
        <v>-86.895593018743398</v>
      </c>
      <c r="F188" s="32"/>
      <c r="G188" s="32"/>
      <c r="J188" s="32"/>
    </row>
    <row r="189" spans="1:10" x14ac:dyDescent="0.25">
      <c r="A189" s="40">
        <v>6.9435914292143375</v>
      </c>
      <c r="B189" s="37">
        <v>4.5209326093201586E-8</v>
      </c>
      <c r="C189" s="40">
        <v>-178.38578076734652</v>
      </c>
      <c r="D189" s="39">
        <f t="shared" si="2"/>
        <v>-86.89543933340623</v>
      </c>
      <c r="F189" s="32"/>
      <c r="G189" s="32"/>
      <c r="J189" s="32"/>
    </row>
    <row r="190" spans="1:10" x14ac:dyDescent="0.25">
      <c r="A190" s="40">
        <v>7.1037087717087779</v>
      </c>
      <c r="B190" s="37">
        <v>4.5210163316408868E-8</v>
      </c>
      <c r="C190" s="40">
        <v>-178.34857770349313</v>
      </c>
      <c r="D190" s="39">
        <f t="shared" si="2"/>
        <v>-86.895278482500544</v>
      </c>
      <c r="F190" s="32"/>
      <c r="G190" s="32"/>
      <c r="J190" s="32"/>
    </row>
    <row r="191" spans="1:10" x14ac:dyDescent="0.25">
      <c r="A191" s="40">
        <v>7.2675183768642411</v>
      </c>
      <c r="B191" s="37">
        <v>4.5211039564222506E-8</v>
      </c>
      <c r="C191" s="40">
        <v>-178.31051818917112</v>
      </c>
      <c r="D191" s="39">
        <f t="shared" si="2"/>
        <v>-86.895110137210665</v>
      </c>
      <c r="F191" s="32"/>
      <c r="G191" s="32"/>
      <c r="J191" s="32"/>
    </row>
    <row r="192" spans="1:10" x14ac:dyDescent="0.25">
      <c r="A192" s="40">
        <v>7.4351053872601973</v>
      </c>
      <c r="B192" s="37">
        <v>4.5211956686643276E-8</v>
      </c>
      <c r="C192" s="40">
        <v>-178.2715825780011</v>
      </c>
      <c r="D192" s="39">
        <f t="shared" si="2"/>
        <v>-86.894933942559703</v>
      </c>
      <c r="F192" s="32"/>
      <c r="G192" s="32"/>
      <c r="J192" s="32"/>
    </row>
    <row r="193" spans="1:10" x14ac:dyDescent="0.25">
      <c r="A193" s="40">
        <v>7.6065569088409974</v>
      </c>
      <c r="B193" s="37">
        <v>4.5212916580234035E-8</v>
      </c>
      <c r="C193" s="40">
        <v>-178.23175077635511</v>
      </c>
      <c r="D193" s="39">
        <f t="shared" si="2"/>
        <v>-86.894749534675171</v>
      </c>
      <c r="F193" s="32"/>
      <c r="G193" s="32"/>
      <c r="J193" s="32"/>
    </row>
    <row r="194" spans="1:10" x14ac:dyDescent="0.25">
      <c r="A194" s="40">
        <v>7.7819620561905385</v>
      </c>
      <c r="B194" s="37">
        <v>4.5213921216326803E-8</v>
      </c>
      <c r="C194" s="40">
        <v>-178.19100223438906</v>
      </c>
      <c r="D194" s="39">
        <f t="shared" si="2"/>
        <v>-86.894556535374505</v>
      </c>
      <c r="F194" s="32"/>
      <c r="G194" s="32"/>
      <c r="J194" s="32"/>
    </row>
    <row r="195" spans="1:10" x14ac:dyDescent="0.25">
      <c r="A195" s="40">
        <v>7.9614119988509451</v>
      </c>
      <c r="B195" s="37">
        <v>4.5214972700607886E-8</v>
      </c>
      <c r="C195" s="40">
        <v>-178.14931593828521</v>
      </c>
      <c r="D195" s="39">
        <f t="shared" si="2"/>
        <v>-86.894354540723754</v>
      </c>
      <c r="F195" s="32"/>
      <c r="G195" s="32"/>
      <c r="J195" s="32"/>
    </row>
    <row r="196" spans="1:10" x14ac:dyDescent="0.25">
      <c r="A196" s="40">
        <v>8.1450000087093546</v>
      </c>
      <c r="B196" s="37">
        <v>4.5216073218493452E-8</v>
      </c>
      <c r="C196" s="40">
        <v>-178.10667039782084</v>
      </c>
      <c r="D196" s="39">
        <f t="shared" ref="D196:D259" si="3">20*LOG10(B196/0.001)</f>
        <v>-86.894143131537845</v>
      </c>
      <c r="F196" s="32"/>
      <c r="G196" s="32"/>
      <c r="J196" s="32"/>
    </row>
    <row r="197" spans="1:10" x14ac:dyDescent="0.25">
      <c r="A197" s="40">
        <v>8.3328215084774229</v>
      </c>
      <c r="B197" s="37">
        <v>4.5217225046573474E-8</v>
      </c>
      <c r="C197" s="40">
        <v>-178.0630436362384</v>
      </c>
      <c r="D197" s="39">
        <f t="shared" si="3"/>
        <v>-86.893921871188439</v>
      </c>
      <c r="F197" s="32"/>
      <c r="G197" s="32"/>
      <c r="J197" s="32"/>
    </row>
    <row r="198" spans="1:10" x14ac:dyDescent="0.25">
      <c r="A198" s="40">
        <v>8.5249741212887571</v>
      </c>
      <c r="B198" s="37">
        <v>4.5218430571195867E-8</v>
      </c>
      <c r="C198" s="40">
        <v>-178.01841318026007</v>
      </c>
      <c r="D198" s="39">
        <f t="shared" si="3"/>
        <v>-86.893690302041193</v>
      </c>
      <c r="F198" s="32"/>
      <c r="G198" s="32"/>
      <c r="J198" s="32"/>
    </row>
    <row r="199" spans="1:10" x14ac:dyDescent="0.25">
      <c r="A199" s="40">
        <v>8.7215577214400533</v>
      </c>
      <c r="B199" s="37">
        <v>4.5219692314198942E-8</v>
      </c>
      <c r="C199" s="40">
        <v>-177.97275605029782</v>
      </c>
      <c r="D199" s="39">
        <f t="shared" si="3"/>
        <v>-86.893447940520915</v>
      </c>
      <c r="F199" s="32"/>
      <c r="G199" s="32"/>
      <c r="J199" s="32"/>
    </row>
    <row r="200" spans="1:10" x14ac:dyDescent="0.25">
      <c r="A200" s="40">
        <v>8.9226744863023058</v>
      </c>
      <c r="B200" s="37">
        <v>4.5221012858352658E-8</v>
      </c>
      <c r="C200" s="40">
        <v>-177.92604874598345</v>
      </c>
      <c r="D200" s="39">
        <f t="shared" si="3"/>
        <v>-86.893194291441986</v>
      </c>
      <c r="F200" s="32"/>
      <c r="G200" s="32"/>
      <c r="J200" s="32"/>
    </row>
    <row r="201" spans="1:10" x14ac:dyDescent="0.25">
      <c r="A201" s="40">
        <v>9.1284289494290807</v>
      </c>
      <c r="B201" s="37">
        <v>4.522239498447551E-8</v>
      </c>
      <c r="C201" s="40">
        <v>-177.87826724092824</v>
      </c>
      <c r="D201" s="39">
        <f t="shared" si="3"/>
        <v>-86.892928821680158</v>
      </c>
      <c r="F201" s="32"/>
      <c r="G201" s="32"/>
      <c r="J201" s="32"/>
    </row>
    <row r="202" spans="1:10" x14ac:dyDescent="0.25">
      <c r="A202" s="40">
        <v>9.3389280548894504</v>
      </c>
      <c r="B202" s="37">
        <v>4.5223841534975369E-8</v>
      </c>
      <c r="C202" s="40">
        <v>-177.82938696496834</v>
      </c>
      <c r="D202" s="39">
        <f t="shared" si="3"/>
        <v>-86.892650986394074</v>
      </c>
      <c r="F202" s="32"/>
      <c r="G202" s="32"/>
      <c r="J202" s="32"/>
    </row>
    <row r="203" spans="1:10" x14ac:dyDescent="0.25">
      <c r="A203" s="40">
        <v>9.5542812128538248</v>
      </c>
      <c r="B203" s="37">
        <v>4.52253555237445E-8</v>
      </c>
      <c r="C203" s="40">
        <v>-177.77938279738473</v>
      </c>
      <c r="D203" s="39">
        <f t="shared" si="3"/>
        <v>-86.89236020792859</v>
      </c>
      <c r="F203" s="32"/>
      <c r="G203" s="32"/>
      <c r="J203" s="32"/>
    </row>
    <row r="204" spans="1:10" x14ac:dyDescent="0.25">
      <c r="A204" s="40">
        <v>9.7746003564615886</v>
      </c>
      <c r="B204" s="37">
        <v>4.5226940083423566E-8</v>
      </c>
      <c r="C204" s="40">
        <v>-177.72822905241711</v>
      </c>
      <c r="D204" s="39">
        <f t="shared" si="3"/>
        <v>-86.892055885956282</v>
      </c>
      <c r="F204" s="32"/>
      <c r="G204" s="32"/>
      <c r="J204" s="32"/>
    </row>
    <row r="205" spans="1:10" x14ac:dyDescent="0.25">
      <c r="A205" s="40">
        <v>10.000000000000082</v>
      </c>
      <c r="B205" s="37">
        <v>4.522859851346171E-8</v>
      </c>
      <c r="C205" s="40">
        <v>-177.67589946935072</v>
      </c>
      <c r="D205" s="39">
        <f t="shared" si="3"/>
        <v>-86.891737388260978</v>
      </c>
      <c r="F205" s="32"/>
      <c r="G205" s="32"/>
      <c r="J205" s="32"/>
    </row>
    <row r="206" spans="1:10" x14ac:dyDescent="0.25">
      <c r="A206" s="40">
        <v>10.23059729842517</v>
      </c>
      <c r="B206" s="37">
        <v>4.5230334231436059E-8</v>
      </c>
      <c r="C206" s="40">
        <v>-177.62236719758602</v>
      </c>
      <c r="D206" s="39">
        <f t="shared" si="3"/>
        <v>-86.891404060101735</v>
      </c>
    </row>
    <row r="207" spans="1:10" x14ac:dyDescent="0.25">
      <c r="A207" s="40">
        <v>10.466512108254353</v>
      </c>
      <c r="B207" s="37">
        <v>4.5232150863303966E-8</v>
      </c>
      <c r="C207" s="40">
        <v>-177.56760478857387</v>
      </c>
      <c r="D207" s="39">
        <f t="shared" si="3"/>
        <v>-86.891055206896922</v>
      </c>
    </row>
    <row r="208" spans="1:10" x14ac:dyDescent="0.25">
      <c r="A208" s="40">
        <v>10.707867049864044</v>
      </c>
      <c r="B208" s="37">
        <v>4.5234052164173153E-8</v>
      </c>
      <c r="C208" s="40">
        <v>-177.51158417880833</v>
      </c>
      <c r="D208" s="39">
        <f t="shared" si="3"/>
        <v>-86.890690109457921</v>
      </c>
    </row>
    <row r="209" spans="1:4" x14ac:dyDescent="0.25">
      <c r="A209" s="40">
        <v>10.954787571223408</v>
      </c>
      <c r="B209" s="37">
        <v>4.5236042067635577E-8</v>
      </c>
      <c r="C209" s="40">
        <v>-177.45427667920521</v>
      </c>
      <c r="D209" s="39">
        <f t="shared" si="3"/>
        <v>-86.890308014534412</v>
      </c>
    </row>
    <row r="210" spans="1:4" x14ac:dyDescent="0.25">
      <c r="A210" s="40">
        <v>11.207402013097891</v>
      </c>
      <c r="B210" s="37">
        <v>4.5238124718123166E-8</v>
      </c>
      <c r="C210" s="40">
        <v>-177.39565296359388</v>
      </c>
      <c r="D210" s="39">
        <f t="shared" si="3"/>
        <v>-86.889908128623645</v>
      </c>
    </row>
    <row r="211" spans="1:4" x14ac:dyDescent="0.25">
      <c r="A211" s="40">
        <v>11.465841675756316</v>
      </c>
      <c r="B211" s="37">
        <v>4.5240304427407939E-8</v>
      </c>
      <c r="C211" s="40">
        <v>-177.33568305271785</v>
      </c>
      <c r="D211" s="39">
        <f t="shared" si="3"/>
        <v>-86.889489626346958</v>
      </c>
    </row>
    <row r="212" spans="1:4" x14ac:dyDescent="0.25">
      <c r="A212" s="40">
        <v>11.730240887216233</v>
      </c>
      <c r="B212" s="37">
        <v>4.5242585711187186E-8</v>
      </c>
      <c r="C212" s="40">
        <v>-177.27433630244019</v>
      </c>
      <c r="D212" s="39">
        <f t="shared" si="3"/>
        <v>-86.889051643450657</v>
      </c>
    </row>
    <row r="213" spans="1:4" x14ac:dyDescent="0.25">
      <c r="A213" s="40">
        <v>12.000737073062988</v>
      </c>
      <c r="B213" s="37">
        <v>4.5244973281032311E-8</v>
      </c>
      <c r="C213" s="40">
        <v>-177.21158138920399</v>
      </c>
      <c r="D213" s="39">
        <f t="shared" si="3"/>
        <v>-86.888593278380057</v>
      </c>
    </row>
    <row r="214" spans="1:4" x14ac:dyDescent="0.25">
      <c r="A214" s="40">
        <v>12.277470827878798</v>
      </c>
      <c r="B214" s="37">
        <v>4.5247472112976831E-8</v>
      </c>
      <c r="C214" s="40">
        <v>-177.14738629997242</v>
      </c>
      <c r="D214" s="39">
        <f t="shared" si="3"/>
        <v>-86.88811357914318</v>
      </c>
    </row>
    <row r="215" spans="1:4" x14ac:dyDescent="0.25">
      <c r="A215" s="40">
        <v>12.560585988318962</v>
      </c>
      <c r="B215" s="37">
        <v>4.5250087371047398E-8</v>
      </c>
      <c r="C215" s="40">
        <v>-177.08171831310642</v>
      </c>
      <c r="D215" s="39">
        <f t="shared" si="3"/>
        <v>-86.887611558025441</v>
      </c>
    </row>
    <row r="216" spans="1:4" x14ac:dyDescent="0.25">
      <c r="A216" s="40">
        <v>12.850229707873197</v>
      </c>
      <c r="B216" s="37">
        <v>4.5252824462906012E-8</v>
      </c>
      <c r="C216" s="40">
        <v>-177.01454398701236</v>
      </c>
      <c r="D216" s="39">
        <f t="shared" si="3"/>
        <v>-86.887086180944451</v>
      </c>
    </row>
    <row r="217" spans="1:4" x14ac:dyDescent="0.25">
      <c r="A217" s="40">
        <v>13.146552533350931</v>
      </c>
      <c r="B217" s="37">
        <v>4.5255689068254109E-8</v>
      </c>
      <c r="C217" s="40">
        <v>-176.94582914714141</v>
      </c>
      <c r="D217" s="39">
        <f t="shared" si="3"/>
        <v>-86.886536362039081</v>
      </c>
    </row>
    <row r="218" spans="1:4" x14ac:dyDescent="0.25">
      <c r="A218" s="40">
        <v>13.449708483130351</v>
      </c>
      <c r="B218" s="37">
        <v>4.5258687122714657E-8</v>
      </c>
      <c r="C218" s="40">
        <v>-176.8755388698797</v>
      </c>
      <c r="D218" s="39">
        <f t="shared" si="3"/>
        <v>-86.885960966808412</v>
      </c>
    </row>
    <row r="219" spans="1:4" x14ac:dyDescent="0.25">
      <c r="A219" s="40">
        <v>13.759855127211832</v>
      </c>
      <c r="B219" s="37">
        <v>4.5261824826494141E-8</v>
      </c>
      <c r="C219" s="40">
        <v>-176.80363746774913</v>
      </c>
      <c r="D219" s="39">
        <f t="shared" si="3"/>
        <v>-86.885358810497792</v>
      </c>
    </row>
    <row r="220" spans="1:4" x14ac:dyDescent="0.25">
      <c r="A220" s="40">
        <v>14.077153669117394</v>
      </c>
      <c r="B220" s="37">
        <v>4.5265108663986834E-8</v>
      </c>
      <c r="C220" s="40">
        <v>-176.73008847517914</v>
      </c>
      <c r="D220" s="39">
        <f t="shared" si="3"/>
        <v>-86.884728654389235</v>
      </c>
    </row>
    <row r="221" spans="1:4" x14ac:dyDescent="0.25">
      <c r="A221" s="40">
        <v>14.40176902967872</v>
      </c>
      <c r="B221" s="37">
        <v>4.5268545451652516E-8</v>
      </c>
      <c r="C221" s="40">
        <v>-176.65485463625768</v>
      </c>
      <c r="D221" s="39">
        <f t="shared" si="3"/>
        <v>-86.884069196673124</v>
      </c>
    </row>
    <row r="222" spans="1:4" x14ac:dyDescent="0.25">
      <c r="A222" s="40">
        <v>14.733869932757319</v>
      </c>
      <c r="B222" s="37">
        <v>4.5272142286078207E-8</v>
      </c>
      <c r="C222" s="40">
        <v>-176.57789788511238</v>
      </c>
      <c r="D222" s="39">
        <f t="shared" si="3"/>
        <v>-86.883379082478811</v>
      </c>
    </row>
    <row r="223" spans="1:4" x14ac:dyDescent="0.25">
      <c r="A223" s="40">
        <v>15.073628992941362</v>
      </c>
      <c r="B223" s="37">
        <v>4.5275906613864998E-8</v>
      </c>
      <c r="C223" s="40">
        <v>-176.49917933489604</v>
      </c>
      <c r="D223" s="39">
        <f t="shared" si="3"/>
        <v>-86.882656890534676</v>
      </c>
    </row>
    <row r="224" spans="1:4" x14ac:dyDescent="0.25">
      <c r="A224" s="40">
        <v>15.421222805264795</v>
      </c>
      <c r="B224" s="37">
        <v>4.5279846225990372E-8</v>
      </c>
      <c r="C224" s="40">
        <v>-176.41865926121369</v>
      </c>
      <c r="D224" s="39">
        <f t="shared" si="3"/>
        <v>-86.881901134327336</v>
      </c>
    </row>
    <row r="225" spans="1:4" x14ac:dyDescent="0.25">
      <c r="A225" s="40">
        <v>15.776832036995334</v>
      </c>
      <c r="B225" s="37">
        <v>4.5283969252866305E-8</v>
      </c>
      <c r="C225" s="40">
        <v>-176.33629708525444</v>
      </c>
      <c r="D225" s="39">
        <f t="shared" si="3"/>
        <v>-86.88111026313328</v>
      </c>
    </row>
    <row r="226" spans="1:4" x14ac:dyDescent="0.25">
      <c r="A226" s="40">
        <v>16.140641521539081</v>
      </c>
      <c r="B226" s="37">
        <v>4.5288284212038439E-8</v>
      </c>
      <c r="C226" s="40">
        <v>-176.2520513609299</v>
      </c>
      <c r="D226" s="39">
        <f t="shared" si="3"/>
        <v>-86.880282652960034</v>
      </c>
    </row>
    <row r="227" spans="1:4" x14ac:dyDescent="0.25">
      <c r="A227" s="40">
        <v>16.512840354510548</v>
      </c>
      <c r="B227" s="37">
        <v>4.5292800035851487E-8</v>
      </c>
      <c r="C227" s="40">
        <v>-176.1658797605462</v>
      </c>
      <c r="D227" s="39">
        <f t="shared" si="3"/>
        <v>-86.879416601341788</v>
      </c>
    </row>
    <row r="228" spans="1:4" x14ac:dyDescent="0.25">
      <c r="A228" s="40">
        <v>16.893621992018033</v>
      </c>
      <c r="B228" s="37">
        <v>4.5297526041063364E-8</v>
      </c>
      <c r="C228" s="40">
        <v>-176.0777390554735</v>
      </c>
      <c r="D228" s="39">
        <f t="shared" si="3"/>
        <v>-86.878510333277319</v>
      </c>
    </row>
    <row r="229" spans="1:4" x14ac:dyDescent="0.25">
      <c r="A229" s="40">
        <v>17.283184351215432</v>
      </c>
      <c r="B229" s="37">
        <v>4.5302472006557381E-8</v>
      </c>
      <c r="C229" s="40">
        <v>-175.98758510576218</v>
      </c>
      <c r="D229" s="39">
        <f t="shared" si="3"/>
        <v>-86.877561986447219</v>
      </c>
    </row>
    <row r="230" spans="1:4" x14ac:dyDescent="0.25">
      <c r="A230" s="40">
        <v>17.681729913172731</v>
      </c>
      <c r="B230" s="37">
        <v>4.5307648120406069E-8</v>
      </c>
      <c r="C230" s="40">
        <v>-175.89537283854233</v>
      </c>
      <c r="D230" s="39">
        <f t="shared" si="3"/>
        <v>-86.876569621496614</v>
      </c>
    </row>
    <row r="231" spans="1:4" x14ac:dyDescent="0.25">
      <c r="A231" s="40">
        <v>18.089465828118698</v>
      </c>
      <c r="B231" s="37">
        <v>4.5313065059312332E-8</v>
      </c>
      <c r="C231" s="40">
        <v>-175.80105623778516</v>
      </c>
      <c r="D231" s="39">
        <f t="shared" si="3"/>
        <v>-86.875531206946093</v>
      </c>
    </row>
    <row r="232" spans="1:4" x14ac:dyDescent="0.25">
      <c r="A232" s="40">
        <v>18.506604023110405</v>
      </c>
      <c r="B232" s="37">
        <v>4.5318734030888166E-8</v>
      </c>
      <c r="C232" s="40">
        <v>-175.70458833124084</v>
      </c>
      <c r="D232" s="39">
        <f t="shared" si="3"/>
        <v>-86.874444611247284</v>
      </c>
    </row>
    <row r="233" spans="1:4" x14ac:dyDescent="0.25">
      <c r="A233" s="40">
        <v>18.933361312185614</v>
      </c>
      <c r="B233" s="37">
        <v>4.5324666695843207E-8</v>
      </c>
      <c r="C233" s="40">
        <v>-175.60592116599864</v>
      </c>
      <c r="D233" s="39">
        <f t="shared" si="3"/>
        <v>-86.873307617870609</v>
      </c>
    </row>
    <row r="234" spans="1:4" x14ac:dyDescent="0.25">
      <c r="A234" s="40">
        <v>19.369959509055217</v>
      </c>
      <c r="B234" s="37">
        <v>4.5330875302172791E-8</v>
      </c>
      <c r="C234" s="40">
        <v>-175.50500580383317</v>
      </c>
      <c r="D234" s="39">
        <f t="shared" si="3"/>
        <v>-86.872117899773286</v>
      </c>
    </row>
    <row r="235" spans="1:4" x14ac:dyDescent="0.25">
      <c r="A235" s="40">
        <v>19.816625542394362</v>
      </c>
      <c r="B235" s="37">
        <v>4.5337372630158119E-8</v>
      </c>
      <c r="C235" s="40">
        <v>-175.401792298847</v>
      </c>
      <c r="D235" s="39">
        <f t="shared" si="3"/>
        <v>-86.870873030147891</v>
      </c>
    </row>
    <row r="236" spans="1:4" x14ac:dyDescent="0.25">
      <c r="A236" s="40">
        <v>20.273591573792132</v>
      </c>
      <c r="B236" s="37">
        <v>4.534417208024548E-8</v>
      </c>
      <c r="C236" s="40">
        <v>-175.29622968898516</v>
      </c>
      <c r="D236" s="39">
        <f t="shared" si="3"/>
        <v>-86.869570465808977</v>
      </c>
    </row>
    <row r="237" spans="1:4" x14ac:dyDescent="0.25">
      <c r="A237" s="40">
        <v>20.741095118421136</v>
      </c>
      <c r="B237" s="37">
        <v>4.5351287623761245E-8</v>
      </c>
      <c r="C237" s="40">
        <v>-175.18826597395113</v>
      </c>
      <c r="D237" s="39">
        <f t="shared" si="3"/>
        <v>-86.868207556882297</v>
      </c>
    </row>
    <row r="238" spans="1:4" x14ac:dyDescent="0.25">
      <c r="A238" s="40">
        <v>21.219379168489702</v>
      </c>
      <c r="B238" s="37">
        <v>4.5358733934568959E-8</v>
      </c>
      <c r="C238" s="40">
        <v>-175.07784811188188</v>
      </c>
      <c r="D238" s="39">
        <f t="shared" si="3"/>
        <v>-86.86678152185506</v>
      </c>
    </row>
    <row r="239" spans="1:4" x14ac:dyDescent="0.25">
      <c r="A239" s="40">
        <v>21.70869231954083</v>
      </c>
      <c r="B239" s="37">
        <v>4.5366526311104706E-8</v>
      </c>
      <c r="C239" s="40">
        <v>-174.9649219944082</v>
      </c>
      <c r="D239" s="39">
        <f t="shared" si="3"/>
        <v>-86.865289462805762</v>
      </c>
    </row>
    <row r="240" spans="1:4" x14ac:dyDescent="0.25">
      <c r="A240" s="40">
        <v>22.209288899663584</v>
      </c>
      <c r="B240" s="37">
        <v>4.5374680775973975E-8</v>
      </c>
      <c r="C240" s="40">
        <v>-174.84943244058047</v>
      </c>
      <c r="D240" s="39">
        <f t="shared" si="3"/>
        <v>-86.863728346651911</v>
      </c>
    </row>
    <row r="241" spans="1:4" x14ac:dyDescent="0.25">
      <c r="A241" s="40">
        <v>22.721429101684052</v>
      </c>
      <c r="B241" s="37">
        <v>4.5383214087015746E-8</v>
      </c>
      <c r="C241" s="40">
        <v>-174.7313231818114</v>
      </c>
      <c r="D241" s="39">
        <f t="shared" si="3"/>
        <v>-86.8620950033866</v>
      </c>
    </row>
    <row r="242" spans="1:4" x14ac:dyDescent="0.25">
      <c r="A242" s="40">
        <v>23.2453791184046</v>
      </c>
      <c r="B242" s="37">
        <v>4.5392143773948539E-8</v>
      </c>
      <c r="C242" s="40">
        <v>-174.61053684988872</v>
      </c>
      <c r="D242" s="39">
        <f t="shared" si="3"/>
        <v>-86.860386119449828</v>
      </c>
    </row>
    <row r="243" spans="1:4" x14ac:dyDescent="0.25">
      <c r="A243" s="40">
        <v>23.781411280961699</v>
      </c>
      <c r="B243" s="37">
        <v>4.5401488162648094E-8</v>
      </c>
      <c r="C243" s="40">
        <v>-174.48701496392636</v>
      </c>
      <c r="D243" s="39">
        <f t="shared" si="3"/>
        <v>-86.858598233503756</v>
      </c>
    </row>
    <row r="244" spans="1:4" x14ac:dyDescent="0.25">
      <c r="A244" s="40">
        <v>24.329804200374262</v>
      </c>
      <c r="B244" s="37">
        <v>4.5411266407844142E-8</v>
      </c>
      <c r="C244" s="40">
        <v>-174.36069791863923</v>
      </c>
      <c r="D244" s="39">
        <f t="shared" si="3"/>
        <v>-86.85672773063537</v>
      </c>
    </row>
    <row r="245" spans="1:4" x14ac:dyDescent="0.25">
      <c r="A245" s="40">
        <v>24.890842912356025</v>
      </c>
      <c r="B245" s="37">
        <v>4.5421498579146992E-8</v>
      </c>
      <c r="C245" s="40">
        <v>-174.23152497985492</v>
      </c>
      <c r="D245" s="39">
        <f t="shared" si="3"/>
        <v>-86.854770826404106</v>
      </c>
    </row>
    <row r="246" spans="1:4" x14ac:dyDescent="0.25">
      <c r="A246" s="40">
        <v>25.464819025467275</v>
      </c>
      <c r="B246" s="37">
        <v>4.5432205631333316E-8</v>
      </c>
      <c r="C246" s="40">
        <v>-174.09943426634356</v>
      </c>
      <c r="D246" s="39">
        <f t="shared" si="3"/>
        <v>-86.852723573077938</v>
      </c>
    </row>
    <row r="247" spans="1:4" x14ac:dyDescent="0.25">
      <c r="A247" s="40">
        <v>26.052030872682924</v>
      </c>
      <c r="B247" s="37">
        <v>4.5443409455745038E-8</v>
      </c>
      <c r="C247" s="40">
        <v>-173.96436274190617</v>
      </c>
      <c r="D247" s="39">
        <f t="shared" si="3"/>
        <v>-86.850581850399863</v>
      </c>
    </row>
    <row r="248" spans="1:4" x14ac:dyDescent="0.25">
      <c r="A248" s="40">
        <v>26.652783666455687</v>
      </c>
      <c r="B248" s="37">
        <v>4.5455132998946197E-8</v>
      </c>
      <c r="C248" s="40">
        <v>-173.82624621750821</v>
      </c>
      <c r="D248" s="39">
        <f t="shared" si="3"/>
        <v>-86.848341343561657</v>
      </c>
    </row>
    <row r="249" spans="1:4" x14ac:dyDescent="0.25">
      <c r="A249" s="40">
        <v>27.267389657354979</v>
      </c>
      <c r="B249" s="37">
        <v>4.5467400224505773E-8</v>
      </c>
      <c r="C249" s="40">
        <v>-173.68501933372278</v>
      </c>
      <c r="D249" s="39">
        <f t="shared" si="3"/>
        <v>-86.845997551231093</v>
      </c>
    </row>
    <row r="250" spans="1:4" x14ac:dyDescent="0.25">
      <c r="A250" s="40">
        <v>27.896168296363999</v>
      </c>
      <c r="B250" s="37">
        <v>4.5480236190527783E-8</v>
      </c>
      <c r="C250" s="40">
        <v>-173.54061555904252</v>
      </c>
      <c r="D250" s="39">
        <f t="shared" si="3"/>
        <v>-86.843545771516958</v>
      </c>
    </row>
    <row r="251" spans="1:4" x14ac:dyDescent="0.25">
      <c r="A251" s="40">
        <v>28.539446400919307</v>
      </c>
      <c r="B251" s="37">
        <v>4.549366708774769E-8</v>
      </c>
      <c r="C251" s="40">
        <v>-173.3929671839845</v>
      </c>
      <c r="D251" s="39">
        <f t="shared" si="3"/>
        <v>-86.840981095546468</v>
      </c>
    </row>
    <row r="252" spans="1:4" x14ac:dyDescent="0.25">
      <c r="A252" s="40">
        <v>29.197558324779258</v>
      </c>
      <c r="B252" s="37">
        <v>4.550772032445426E-8</v>
      </c>
      <c r="C252" s="40">
        <v>-173.24200532304675</v>
      </c>
      <c r="D252" s="39">
        <f t="shared" si="3"/>
        <v>-86.838298392182637</v>
      </c>
    </row>
    <row r="253" spans="1:4" x14ac:dyDescent="0.25">
      <c r="A253" s="40">
        <v>29.870846131809557</v>
      </c>
      <c r="B253" s="37">
        <v>4.5522424492943131E-8</v>
      </c>
      <c r="C253" s="40">
        <v>-173.08765990045143</v>
      </c>
      <c r="D253" s="39">
        <f t="shared" si="3"/>
        <v>-86.835492315446615</v>
      </c>
    </row>
    <row r="254" spans="1:4" x14ac:dyDescent="0.25">
      <c r="A254" s="40">
        <v>30.559659773776229</v>
      </c>
      <c r="B254" s="37">
        <v>4.5537809544838236E-8</v>
      </c>
      <c r="C254" s="40">
        <v>-172.92985966800168</v>
      </c>
      <c r="D254" s="39">
        <f t="shared" si="3"/>
        <v>-86.832557272164109</v>
      </c>
    </row>
    <row r="255" spans="1:4" x14ac:dyDescent="0.25">
      <c r="A255" s="40">
        <v>31.264357272238485</v>
      </c>
      <c r="B255" s="37">
        <v>4.5553906772308186E-8</v>
      </c>
      <c r="C255" s="40">
        <v>-172.76853219585283</v>
      </c>
      <c r="D255" s="39">
        <f t="shared" si="3"/>
        <v>-86.829487426773312</v>
      </c>
    </row>
    <row r="256" spans="1:4" x14ac:dyDescent="0.25">
      <c r="A256" s="40">
        <v>31.985304904635974</v>
      </c>
      <c r="B256" s="37">
        <v>4.5570748860563608E-8</v>
      </c>
      <c r="C256" s="40">
        <v>-172.60360387486068</v>
      </c>
      <c r="D256" s="39">
        <f t="shared" si="3"/>
        <v>-86.826276692630913</v>
      </c>
    </row>
    <row r="257" spans="1:4" x14ac:dyDescent="0.25">
      <c r="A257" s="40">
        <v>32.722877394667144</v>
      </c>
      <c r="B257" s="37">
        <v>4.5588369990925733E-8</v>
      </c>
      <c r="C257" s="40">
        <v>-172.43499992885589</v>
      </c>
      <c r="D257" s="39">
        <f t="shared" si="3"/>
        <v>-86.822918713803162</v>
      </c>
    </row>
    <row r="258" spans="1:4" x14ac:dyDescent="0.25">
      <c r="A258" s="40">
        <v>33.4774581070577</v>
      </c>
      <c r="B258" s="37">
        <v>4.5606805881001927E-8</v>
      </c>
      <c r="C258" s="40">
        <v>-172.26264441888173</v>
      </c>
      <c r="D258" s="39">
        <f t="shared" si="3"/>
        <v>-86.81940685898779</v>
      </c>
    </row>
    <row r="259" spans="1:4" x14ac:dyDescent="0.25">
      <c r="A259" s="40">
        <v>34.249439246820351</v>
      </c>
      <c r="B259" s="37">
        <v>4.5626093830934101E-8</v>
      </c>
      <c r="C259" s="40">
        <v>-172.08646024989628</v>
      </c>
      <c r="D259" s="39">
        <f t="shared" si="3"/>
        <v>-86.815734214415912</v>
      </c>
    </row>
    <row r="260" spans="1:4" x14ac:dyDescent="0.25">
      <c r="A260" s="40">
        <v>35.039222063109442</v>
      </c>
      <c r="B260" s="37">
        <v>4.5646272871948062E-8</v>
      </c>
      <c r="C260" s="40">
        <v>-171.90636919733467</v>
      </c>
      <c r="D260" s="39">
        <f t="shared" ref="D260:D323" si="4">20*LOG10(B260/0.001)</f>
        <v>-86.811893557436434</v>
      </c>
    </row>
    <row r="261" spans="1:4" x14ac:dyDescent="0.25">
      <c r="A261" s="40">
        <v>35.847217057776412</v>
      </c>
      <c r="B261" s="37">
        <v>4.5667383742399041E-8</v>
      </c>
      <c r="C261" s="40">
        <v>-171.72229190631893</v>
      </c>
      <c r="D261" s="39">
        <f t="shared" si="4"/>
        <v>-86.807877363124092</v>
      </c>
    </row>
    <row r="262" spans="1:4" x14ac:dyDescent="0.25">
      <c r="A262" s="40">
        <v>36.6738441987345</v>
      </c>
      <c r="B262" s="37">
        <v>4.5689469007565341E-8</v>
      </c>
      <c r="C262" s="40">
        <v>-171.53414791782137</v>
      </c>
      <c r="D262" s="39">
        <f t="shared" si="4"/>
        <v>-86.803677783698475</v>
      </c>
    </row>
    <row r="263" spans="1:4" x14ac:dyDescent="0.25">
      <c r="A263" s="40">
        <v>37.519533138243567</v>
      </c>
      <c r="B263" s="37">
        <v>4.5712573130806299E-8</v>
      </c>
      <c r="C263" s="40">
        <v>-171.34185568923658</v>
      </c>
      <c r="D263" s="39">
        <f t="shared" si="4"/>
        <v>-86.799286637412578</v>
      </c>
    </row>
    <row r="264" spans="1:4" x14ac:dyDescent="0.25">
      <c r="A264" s="40">
        <v>38.384723436228512</v>
      </c>
      <c r="B264" s="37">
        <v>4.5736742616290695E-8</v>
      </c>
      <c r="C264" s="40">
        <v>-171.14533263150241</v>
      </c>
      <c r="D264" s="39">
        <f t="shared" si="4"/>
        <v>-86.794695384067509</v>
      </c>
    </row>
    <row r="265" spans="1:4" x14ac:dyDescent="0.25">
      <c r="A265" s="40">
        <v>39.269864788747348</v>
      </c>
      <c r="B265" s="37">
        <v>4.5762025959369575E-8</v>
      </c>
      <c r="C265" s="40">
        <v>-170.94449511255232</v>
      </c>
      <c r="D265" s="39">
        <f t="shared" si="4"/>
        <v>-86.789895137317245</v>
      </c>
    </row>
    <row r="266" spans="1:4" x14ac:dyDescent="0.25">
      <c r="A266" s="40">
        <v>40.175417261727702</v>
      </c>
      <c r="B266" s="37">
        <v>4.5788473826500592E-8</v>
      </c>
      <c r="C266" s="40">
        <v>-170.73925850720448</v>
      </c>
      <c r="D266" s="39">
        <f t="shared" si="4"/>
        <v>-86.784876633606402</v>
      </c>
    </row>
    <row r="267" spans="1:4" x14ac:dyDescent="0.25">
      <c r="A267" s="40">
        <v>41.101851530093199</v>
      </c>
      <c r="B267" s="37">
        <v>4.5816139193642961E-8</v>
      </c>
      <c r="C267" s="40">
        <v>-170.52953724430333</v>
      </c>
      <c r="D267" s="39">
        <f t="shared" si="4"/>
        <v>-86.779630209323216</v>
      </c>
    </row>
    <row r="268" spans="1:4" x14ac:dyDescent="0.25">
      <c r="A268" s="40">
        <v>42.049649122404048</v>
      </c>
      <c r="B268" s="37">
        <v>4.5845077289507854E-8</v>
      </c>
      <c r="C268" s="40">
        <v>-170.3152448172562</v>
      </c>
      <c r="D268" s="39">
        <f t="shared" si="4"/>
        <v>-86.774145815268383</v>
      </c>
    </row>
    <row r="269" spans="1:4" x14ac:dyDescent="0.25">
      <c r="A269" s="40">
        <v>43.019302671138966</v>
      </c>
      <c r="B269" s="37">
        <v>4.5875345836625413E-8</v>
      </c>
      <c r="C269" s="40">
        <v>-170.09629385919564</v>
      </c>
      <c r="D269" s="39">
        <f t="shared" si="4"/>
        <v>-86.768412974961905</v>
      </c>
    </row>
    <row r="270" spans="1:4" x14ac:dyDescent="0.25">
      <c r="A270" s="40">
        <v>44.011316168748536</v>
      </c>
      <c r="B270" s="37">
        <v>4.5907005073421485E-8</v>
      </c>
      <c r="C270" s="40">
        <v>-169.87259617754529</v>
      </c>
      <c r="D270" s="39">
        <f t="shared" si="4"/>
        <v>-86.762420784850946</v>
      </c>
    </row>
    <row r="271" spans="1:4" x14ac:dyDescent="0.25">
      <c r="A271" s="40">
        <v>45.026205229613105</v>
      </c>
      <c r="B271" s="37">
        <v>4.5940117875708216E-8</v>
      </c>
      <c r="C271" s="40">
        <v>-169.64406281339171</v>
      </c>
      <c r="D271" s="39">
        <f t="shared" si="4"/>
        <v>-86.756157896052798</v>
      </c>
    </row>
    <row r="272" spans="1:4" x14ac:dyDescent="0.25">
      <c r="A272" s="40">
        <v>46.064497358041329</v>
      </c>
      <c r="B272" s="37">
        <v>4.5974749888566376E-8</v>
      </c>
      <c r="C272" s="40">
        <v>-169.41060410844241</v>
      </c>
      <c r="D272" s="39">
        <f t="shared" si="4"/>
        <v>-86.749612494570272</v>
      </c>
    </row>
    <row r="273" spans="1:4" x14ac:dyDescent="0.25">
      <c r="A273" s="40">
        <v>47.126732222448716</v>
      </c>
      <c r="B273" s="37">
        <v>4.6010969607318508E-8</v>
      </c>
      <c r="C273" s="40">
        <v>-169.1721297655528</v>
      </c>
      <c r="D273" s="39">
        <f t="shared" si="4"/>
        <v>-86.742772291595585</v>
      </c>
    </row>
    <row r="274" spans="1:4" x14ac:dyDescent="0.25">
      <c r="A274" s="40">
        <v>48.213461935858625</v>
      </c>
      <c r="B274" s="37">
        <v>4.6048848513469416E-8</v>
      </c>
      <c r="C274" s="40">
        <v>-168.92854892693055</v>
      </c>
      <c r="D274" s="39">
        <f t="shared" si="4"/>
        <v>-86.735624503913172</v>
      </c>
    </row>
    <row r="275" spans="1:4" x14ac:dyDescent="0.25">
      <c r="A275" s="40">
        <v>49.325251342871596</v>
      </c>
      <c r="B275" s="37">
        <v>4.6088461166760677E-8</v>
      </c>
      <c r="C275" s="40">
        <v>-168.67977024760063</v>
      </c>
      <c r="D275" s="39">
        <f t="shared" si="4"/>
        <v>-86.728155843125222</v>
      </c>
    </row>
    <row r="276" spans="1:4" x14ac:dyDescent="0.25">
      <c r="A276" s="40">
        <v>50.462678313252049</v>
      </c>
      <c r="B276" s="37">
        <v>4.6129885362402725E-8</v>
      </c>
      <c r="C276" s="40">
        <v>-168.42570199040296</v>
      </c>
      <c r="D276" s="39">
        <f t="shared" si="4"/>
        <v>-86.720352493153442</v>
      </c>
    </row>
    <row r="277" spans="1:4" x14ac:dyDescent="0.25">
      <c r="A277" s="40">
        <v>51.626334042285059</v>
      </c>
      <c r="B277" s="37">
        <v>4.6173202247915497E-8</v>
      </c>
      <c r="C277" s="40">
        <v>-168.1662521177509</v>
      </c>
      <c r="D277" s="39">
        <f t="shared" si="4"/>
        <v>-86.712200095993396</v>
      </c>
    </row>
    <row r="278" spans="1:4" x14ac:dyDescent="0.25">
      <c r="A278" s="40">
        <v>52.81682335805926</v>
      </c>
      <c r="B278" s="37">
        <v>4.6218496437188641E-8</v>
      </c>
      <c r="C278" s="40">
        <v>-167.90132838880135</v>
      </c>
      <c r="D278" s="39">
        <f t="shared" si="4"/>
        <v>-86.703683738649858</v>
      </c>
    </row>
    <row r="279" spans="1:4" x14ac:dyDescent="0.25">
      <c r="A279" s="40">
        <v>54.034765035835605</v>
      </c>
      <c r="B279" s="37">
        <v>4.6265856386107772E-8</v>
      </c>
      <c r="C279" s="40">
        <v>-167.63083853378674</v>
      </c>
      <c r="D279" s="39">
        <f t="shared" si="4"/>
        <v>-86.694787891666536</v>
      </c>
    </row>
    <row r="280" spans="1:4" x14ac:dyDescent="0.25">
      <c r="A280" s="40">
        <v>55.280792119665406</v>
      </c>
      <c r="B280" s="37">
        <v>4.6315373619993533E-8</v>
      </c>
      <c r="C280" s="40">
        <v>-167.35469012548725</v>
      </c>
      <c r="D280" s="39">
        <f t="shared" si="4"/>
        <v>-86.685496564046502</v>
      </c>
    </row>
    <row r="281" spans="1:4" x14ac:dyDescent="0.25">
      <c r="A281" s="40">
        <v>56.555552251424771</v>
      </c>
      <c r="B281" s="37">
        <v>4.6367144269686112E-8</v>
      </c>
      <c r="C281" s="40">
        <v>-167.07279107995234</v>
      </c>
      <c r="D281" s="39">
        <f t="shared" si="4"/>
        <v>-86.675793025413157</v>
      </c>
    </row>
    <row r="282" spans="1:4" x14ac:dyDescent="0.25">
      <c r="A282" s="40">
        <v>57.859708007436502</v>
      </c>
      <c r="B282" s="37">
        <v>4.6421268238846769E-8</v>
      </c>
      <c r="C282" s="40">
        <v>-166.78504952908611</v>
      </c>
      <c r="D282" s="39">
        <f t="shared" si="4"/>
        <v>-86.665659974022105</v>
      </c>
    </row>
    <row r="283" spans="1:4" x14ac:dyDescent="0.25">
      <c r="A283" s="40">
        <v>59.193937242854417</v>
      </c>
      <c r="B283" s="37">
        <v>4.6477849629622707E-8</v>
      </c>
      <c r="C283" s="40">
        <v>-166.49137403807805</v>
      </c>
      <c r="D283" s="39">
        <f t="shared" si="4"/>
        <v>-86.655079469322075</v>
      </c>
    </row>
    <row r="284" spans="1:4" x14ac:dyDescent="0.25">
      <c r="A284" s="40">
        <v>60.558933443989048</v>
      </c>
      <c r="B284" s="37">
        <v>4.653699694470791E-8</v>
      </c>
      <c r="C284" s="40">
        <v>-166.19167377368646</v>
      </c>
      <c r="D284" s="39">
        <f t="shared" si="4"/>
        <v>-86.644032907630361</v>
      </c>
    </row>
    <row r="285" spans="1:4" x14ac:dyDescent="0.25">
      <c r="A285" s="40">
        <v>61.955406088757897</v>
      </c>
      <c r="B285" s="37">
        <v>4.6598823141551599E-8</v>
      </c>
      <c r="C285" s="40">
        <v>-165.88585863737029</v>
      </c>
      <c r="D285" s="39">
        <f t="shared" si="4"/>
        <v>-86.632501026536502</v>
      </c>
    </row>
    <row r="286" spans="1:4" x14ac:dyDescent="0.25">
      <c r="A286" s="40">
        <v>63.384081015447563</v>
      </c>
      <c r="B286" s="37">
        <v>4.6663445869233567E-8</v>
      </c>
      <c r="C286" s="40">
        <v>-165.57383946102405</v>
      </c>
      <c r="D286" s="39">
        <f t="shared" si="4"/>
        <v>-86.620463876324663</v>
      </c>
    </row>
    <row r="287" spans="1:4" x14ac:dyDescent="0.25">
      <c r="A287" s="40">
        <v>64.845700799979468</v>
      </c>
      <c r="B287" s="37">
        <v>4.6730987607872105E-8</v>
      </c>
      <c r="C287" s="40">
        <v>-165.25552818339776</v>
      </c>
      <c r="D287" s="39">
        <f t="shared" si="4"/>
        <v>-86.607900810878249</v>
      </c>
    </row>
    <row r="288" spans="1:4" x14ac:dyDescent="0.25">
      <c r="A288" s="40">
        <v>66.341025141875136</v>
      </c>
      <c r="B288" s="37">
        <v>4.680157586209204E-8</v>
      </c>
      <c r="C288" s="40">
        <v>-164.93083805296069</v>
      </c>
      <c r="D288" s="39">
        <f t="shared" si="4"/>
        <v>-86.594790469847169</v>
      </c>
    </row>
    <row r="289" spans="1:4" x14ac:dyDescent="0.25">
      <c r="A289" s="40">
        <v>67.870831259121843</v>
      </c>
      <c r="B289" s="37">
        <v>4.6875343280905376E-8</v>
      </c>
      <c r="C289" s="40">
        <v>-164.59968381661116</v>
      </c>
      <c r="D289" s="39">
        <f t="shared" si="4"/>
        <v>-86.581110775916144</v>
      </c>
    </row>
    <row r="290" spans="1:4" x14ac:dyDescent="0.25">
      <c r="A290" s="40">
        <v>69.435914292143678</v>
      </c>
      <c r="B290" s="37">
        <v>4.6952428128627393E-8</v>
      </c>
      <c r="C290" s="40">
        <v>-164.26198203691976</v>
      </c>
      <c r="D290" s="39">
        <f t="shared" si="4"/>
        <v>-86.566838868555237</v>
      </c>
    </row>
    <row r="291" spans="1:4" x14ac:dyDescent="0.25">
      <c r="A291" s="40">
        <v>71.037087717088099</v>
      </c>
      <c r="B291" s="37">
        <v>4.7032973532941467E-8</v>
      </c>
      <c r="C291" s="40">
        <v>-163.91765100293543</v>
      </c>
      <c r="D291" s="39">
        <f t="shared" si="4"/>
        <v>-86.551951265765169</v>
      </c>
    </row>
    <row r="292" spans="1:4" x14ac:dyDescent="0.25">
      <c r="A292" s="40">
        <v>72.675183768642739</v>
      </c>
      <c r="B292" s="37">
        <v>4.7117128987793748E-8</v>
      </c>
      <c r="C292" s="40">
        <v>-163.56661141893517</v>
      </c>
      <c r="D292" s="39">
        <f t="shared" si="4"/>
        <v>-86.53642361006672</v>
      </c>
    </row>
    <row r="293" spans="1:4" x14ac:dyDescent="0.25">
      <c r="A293" s="40">
        <v>74.351053872602307</v>
      </c>
      <c r="B293" s="37">
        <v>4.7205049729979013E-8</v>
      </c>
      <c r="C293" s="40">
        <v>-163.20878638365136</v>
      </c>
      <c r="D293" s="39">
        <f t="shared" si="4"/>
        <v>-86.520230810131949</v>
      </c>
    </row>
    <row r="294" spans="1:4" x14ac:dyDescent="0.25">
      <c r="A294" s="40">
        <v>76.065569088410314</v>
      </c>
      <c r="B294" s="37">
        <v>4.7296897015067691E-8</v>
      </c>
      <c r="C294" s="40">
        <v>-162.8441016801103</v>
      </c>
      <c r="D294" s="39">
        <f t="shared" si="4"/>
        <v>-86.503347017564508</v>
      </c>
    </row>
    <row r="295" spans="1:4" x14ac:dyDescent="0.25">
      <c r="A295" s="40">
        <v>77.819620561905722</v>
      </c>
      <c r="B295" s="37">
        <v>4.7392838437663513E-8</v>
      </c>
      <c r="C295" s="40">
        <v>-162.47248609698096</v>
      </c>
      <c r="D295" s="39">
        <f t="shared" si="4"/>
        <v>-86.485745597736411</v>
      </c>
    </row>
    <row r="296" spans="1:4" x14ac:dyDescent="0.25">
      <c r="A296" s="40">
        <v>79.614119988509799</v>
      </c>
      <c r="B296" s="37">
        <v>4.7493048073881068E-8</v>
      </c>
      <c r="C296" s="40">
        <v>-162.09387169706122</v>
      </c>
      <c r="D296" s="39">
        <f t="shared" si="4"/>
        <v>-86.467399135549798</v>
      </c>
    </row>
    <row r="297" spans="1:4" x14ac:dyDescent="0.25">
      <c r="A297" s="40">
        <v>81.450000087093898</v>
      </c>
      <c r="B297" s="37">
        <v>4.7597706622700612E-8</v>
      </c>
      <c r="C297" s="40">
        <v>-161.708194093543</v>
      </c>
      <c r="D297" s="39">
        <f t="shared" si="4"/>
        <v>-86.448279443531547</v>
      </c>
    </row>
    <row r="298" spans="1:4" x14ac:dyDescent="0.25">
      <c r="A298" s="40">
        <v>83.328215084774584</v>
      </c>
      <c r="B298" s="37">
        <v>4.7707002153813188E-8</v>
      </c>
      <c r="C298" s="40">
        <v>-161.31539298032047</v>
      </c>
      <c r="D298" s="39">
        <f t="shared" si="4"/>
        <v>-86.428357461721092</v>
      </c>
    </row>
    <row r="299" spans="1:4" x14ac:dyDescent="0.25">
      <c r="A299" s="40">
        <v>85.24974121288794</v>
      </c>
      <c r="B299" s="37">
        <v>4.7821128442681325E-8</v>
      </c>
      <c r="C299" s="40">
        <v>-160.91541169969778</v>
      </c>
      <c r="D299" s="39">
        <f t="shared" si="4"/>
        <v>-86.407603599684094</v>
      </c>
    </row>
    <row r="300" spans="1:4" x14ac:dyDescent="0.25">
      <c r="A300" s="40">
        <v>87.215577214400909</v>
      </c>
      <c r="B300" s="37">
        <v>4.7940287871039495E-8</v>
      </c>
      <c r="C300" s="40">
        <v>-160.50819865747218</v>
      </c>
      <c r="D300" s="39">
        <f t="shared" si="4"/>
        <v>-86.385987249005751</v>
      </c>
    </row>
    <row r="301" spans="1:4" x14ac:dyDescent="0.25">
      <c r="A301" s="40">
        <v>89.226744863023441</v>
      </c>
      <c r="B301" s="37">
        <v>4.8064689836241202E-8</v>
      </c>
      <c r="C301" s="40">
        <v>-160.09370694577717</v>
      </c>
      <c r="D301" s="39">
        <f t="shared" si="4"/>
        <v>-86.363477117321509</v>
      </c>
    </row>
    <row r="302" spans="1:4" x14ac:dyDescent="0.25">
      <c r="A302" s="40">
        <v>91.284289494291201</v>
      </c>
      <c r="B302" s="37">
        <v>4.8194551359258756E-8</v>
      </c>
      <c r="C302" s="40">
        <v>-159.67189485189266</v>
      </c>
      <c r="D302" s="39">
        <f t="shared" si="4"/>
        <v>-86.340041164005058</v>
      </c>
    </row>
    <row r="303" spans="1:4" x14ac:dyDescent="0.25">
      <c r="A303" s="40">
        <v>93.389280548894902</v>
      </c>
      <c r="B303" s="37">
        <v>4.833009736117214E-8</v>
      </c>
      <c r="C303" s="40">
        <v>-159.24272624724969</v>
      </c>
      <c r="D303" s="39">
        <f t="shared" si="4"/>
        <v>-86.315646599445756</v>
      </c>
    </row>
    <row r="304" spans="1:4" x14ac:dyDescent="0.25">
      <c r="A304" s="40">
        <v>95.542812128538657</v>
      </c>
      <c r="B304" s="37">
        <v>4.847156076525241E-8</v>
      </c>
      <c r="C304" s="40">
        <v>-158.80617090852954</v>
      </c>
      <c r="D304" s="39">
        <f t="shared" si="4"/>
        <v>-86.290259918801013</v>
      </c>
    </row>
    <row r="305" spans="1:4" x14ac:dyDescent="0.25">
      <c r="A305" s="40">
        <v>97.746003564616316</v>
      </c>
      <c r="B305" s="37">
        <v>4.8619182740370302E-8</v>
      </c>
      <c r="C305" s="40">
        <v>-158.36220490630518</v>
      </c>
      <c r="D305" s="39">
        <f t="shared" si="4"/>
        <v>-86.263846913280446</v>
      </c>
    </row>
    <row r="306" spans="1:4" x14ac:dyDescent="0.25">
      <c r="A306" s="40">
        <v>100.00000000000125</v>
      </c>
      <c r="B306" s="37">
        <v>4.8773212921473959E-8</v>
      </c>
      <c r="C306" s="40">
        <v>-157.91081099119154</v>
      </c>
      <c r="D306" s="39">
        <f t="shared" si="4"/>
        <v>-86.236372688822087</v>
      </c>
    </row>
    <row r="307" spans="1:4" x14ac:dyDescent="0.25">
      <c r="A307" s="40">
        <v>102.30597298425214</v>
      </c>
      <c r="B307" s="37">
        <v>4.8933909501069593E-8</v>
      </c>
      <c r="C307" s="40">
        <v>-157.45197892385582</v>
      </c>
      <c r="D307" s="39">
        <f t="shared" si="4"/>
        <v>-86.207801710995739</v>
      </c>
    </row>
    <row r="308" spans="1:4" x14ac:dyDescent="0.25">
      <c r="A308" s="40">
        <v>104.66512108254398</v>
      </c>
      <c r="B308" s="37">
        <v>4.9101539896400344E-8</v>
      </c>
      <c r="C308" s="40">
        <v>-156.98570608819787</v>
      </c>
      <c r="D308" s="39">
        <f t="shared" si="4"/>
        <v>-86.17809775101415</v>
      </c>
    </row>
    <row r="309" spans="1:4" x14ac:dyDescent="0.25">
      <c r="A309" s="40">
        <v>107.07867049864089</v>
      </c>
      <c r="B309" s="37">
        <v>4.927637922918671E-8</v>
      </c>
      <c r="C309" s="40">
        <v>-156.51199702910392</v>
      </c>
      <c r="D309" s="39">
        <f t="shared" si="4"/>
        <v>-86.147224222455037</v>
      </c>
    </row>
    <row r="310" spans="1:4" x14ac:dyDescent="0.25">
      <c r="A310" s="40">
        <v>109.54787571223454</v>
      </c>
      <c r="B310" s="37">
        <v>4.9458713057908874E-8</v>
      </c>
      <c r="C310" s="40">
        <v>-156.03086508273032</v>
      </c>
      <c r="D310" s="39">
        <f t="shared" si="4"/>
        <v>-86.115143768034756</v>
      </c>
    </row>
    <row r="311" spans="1:4" x14ac:dyDescent="0.25">
      <c r="A311" s="40">
        <v>112.07402013097938</v>
      </c>
      <c r="B311" s="37">
        <v>4.9648835985201187E-8</v>
      </c>
      <c r="C311" s="40">
        <v>-155.54233198928836</v>
      </c>
      <c r="D311" s="39">
        <f t="shared" si="4"/>
        <v>-86.081818581289411</v>
      </c>
    </row>
    <row r="312" spans="1:4" x14ac:dyDescent="0.25">
      <c r="A312" s="40">
        <v>114.65841675756363</v>
      </c>
      <c r="B312" s="37">
        <v>4.9847051487519067E-8</v>
      </c>
      <c r="C312" s="40">
        <v>-155.04642806603161</v>
      </c>
      <c r="D312" s="39">
        <f t="shared" si="4"/>
        <v>-86.047210512571795</v>
      </c>
    </row>
    <row r="313" spans="1:4" x14ac:dyDescent="0.25">
      <c r="A313" s="40">
        <v>117.3024088721628</v>
      </c>
      <c r="B313" s="37">
        <v>5.0053673262033419E-8</v>
      </c>
      <c r="C313" s="40">
        <v>-154.54319318156794</v>
      </c>
      <c r="D313" s="39">
        <f t="shared" si="4"/>
        <v>-86.011280913585608</v>
      </c>
    </row>
    <row r="314" spans="1:4" x14ac:dyDescent="0.25">
      <c r="A314" s="40">
        <v>120.00737073063036</v>
      </c>
      <c r="B314" s="37">
        <v>5.0269024559504641E-8</v>
      </c>
      <c r="C314" s="40">
        <v>-154.03267667724512</v>
      </c>
      <c r="D314" s="39">
        <f t="shared" si="4"/>
        <v>-85.973990838320802</v>
      </c>
    </row>
    <row r="315" spans="1:4" x14ac:dyDescent="0.25">
      <c r="A315" s="40">
        <v>122.77470827878847</v>
      </c>
      <c r="B315" s="37">
        <v>5.049343853432741E-8</v>
      </c>
      <c r="C315" s="40">
        <v>-153.51493780581666</v>
      </c>
      <c r="D315" s="39">
        <f t="shared" si="4"/>
        <v>-85.935301068706238</v>
      </c>
    </row>
    <row r="316" spans="1:4" x14ac:dyDescent="0.25">
      <c r="A316" s="40">
        <v>125.60585988319013</v>
      </c>
      <c r="B316" s="37">
        <v>5.0727258345344079E-8</v>
      </c>
      <c r="C316" s="40">
        <v>-152.99004602784711</v>
      </c>
      <c r="D316" s="39">
        <f t="shared" si="4"/>
        <v>-85.895172186990862</v>
      </c>
    </row>
    <row r="317" spans="1:4" x14ac:dyDescent="0.25">
      <c r="A317" s="40">
        <v>128.50229707873248</v>
      </c>
      <c r="B317" s="37">
        <v>5.0970837554990629E-8</v>
      </c>
      <c r="C317" s="40">
        <v>-152.45808146820875</v>
      </c>
      <c r="D317" s="39">
        <f t="shared" si="4"/>
        <v>-85.853564600141809</v>
      </c>
    </row>
    <row r="318" spans="1:4" x14ac:dyDescent="0.25">
      <c r="A318" s="40">
        <v>131.46552533350985</v>
      </c>
      <c r="B318" s="37">
        <v>5.1224539252358768E-8</v>
      </c>
      <c r="C318" s="40">
        <v>-151.91913461219778</v>
      </c>
      <c r="D318" s="39">
        <f t="shared" si="4"/>
        <v>-85.810438784863535</v>
      </c>
    </row>
    <row r="319" spans="1:4" x14ac:dyDescent="0.25">
      <c r="A319" s="40">
        <v>134.49708483130405</v>
      </c>
      <c r="B319" s="37">
        <v>5.1488737551107506E-8</v>
      </c>
      <c r="C319" s="40">
        <v>-151.37330736358425</v>
      </c>
      <c r="D319" s="39">
        <f t="shared" si="4"/>
        <v>-85.765755129588229</v>
      </c>
    </row>
    <row r="320" spans="1:4" x14ac:dyDescent="0.25">
      <c r="A320" s="40">
        <v>137.59855127211887</v>
      </c>
      <c r="B320" s="37">
        <v>5.1763816962694006E-8</v>
      </c>
      <c r="C320" s="40">
        <v>-150.82071285677173</v>
      </c>
      <c r="D320" s="39">
        <f t="shared" si="4"/>
        <v>-85.719474142646135</v>
      </c>
    </row>
    <row r="321" spans="1:4" x14ac:dyDescent="0.25">
      <c r="A321" s="40">
        <v>140.7715366911745</v>
      </c>
      <c r="B321" s="37">
        <v>5.2050171902793422E-8</v>
      </c>
      <c r="C321" s="40">
        <v>-150.2614752839047</v>
      </c>
      <c r="D321" s="39">
        <f t="shared" si="4"/>
        <v>-85.671556636686063</v>
      </c>
    </row>
    <row r="322" spans="1:4" x14ac:dyDescent="0.25">
      <c r="A322" s="40">
        <v>144.01769029678778</v>
      </c>
      <c r="B322" s="37">
        <v>5.234820813972858E-8</v>
      </c>
      <c r="C322" s="40">
        <v>-149.69573090087496</v>
      </c>
      <c r="D322" s="39">
        <f t="shared" si="4"/>
        <v>-85.621963589481851</v>
      </c>
    </row>
    <row r="323" spans="1:4" x14ac:dyDescent="0.25">
      <c r="A323" s="40">
        <v>147.33869932757378</v>
      </c>
      <c r="B323" s="37">
        <v>5.2658341243100733E-8</v>
      </c>
      <c r="C323" s="40">
        <v>-149.12362714221817</v>
      </c>
      <c r="D323" s="39">
        <f t="shared" si="4"/>
        <v>-85.570656508972093</v>
      </c>
    </row>
    <row r="324" spans="1:4" x14ac:dyDescent="0.25">
      <c r="A324" s="40">
        <v>150.73628992941423</v>
      </c>
      <c r="B324" s="37">
        <v>5.2980998244670578E-8</v>
      </c>
      <c r="C324" s="40">
        <v>-148.5453237252527</v>
      </c>
      <c r="D324" s="39">
        <f t="shared" ref="D324:D387" si="5">20*LOG10(B324/0.001)</f>
        <v>-85.517597263521026</v>
      </c>
    </row>
    <row r="325" spans="1:4" x14ac:dyDescent="0.25">
      <c r="A325" s="40">
        <v>154.21222805264856</v>
      </c>
      <c r="B325" s="37">
        <v>5.3316616027252144E-8</v>
      </c>
      <c r="C325" s="40">
        <v>-147.96099162559253</v>
      </c>
      <c r="D325" s="39">
        <f t="shared" si="5"/>
        <v>-85.462748455729553</v>
      </c>
    </row>
    <row r="326" spans="1:4" x14ac:dyDescent="0.25">
      <c r="A326" s="40">
        <v>157.76832036995395</v>
      </c>
      <c r="B326" s="37">
        <v>5.3665643153637656E-8</v>
      </c>
      <c r="C326" s="40">
        <v>-147.37081426002678</v>
      </c>
      <c r="D326" s="39">
        <f t="shared" si="5"/>
        <v>-85.406073229768467</v>
      </c>
    </row>
    <row r="327" spans="1:4" x14ac:dyDescent="0.25">
      <c r="A327" s="40">
        <v>161.40641521539143</v>
      </c>
      <c r="B327" s="37">
        <v>5.4028537502892125E-8</v>
      </c>
      <c r="C327" s="40">
        <v>-146.7749858376871</v>
      </c>
      <c r="D327" s="39">
        <f t="shared" si="5"/>
        <v>-85.347535764159687</v>
      </c>
    </row>
    <row r="328" spans="1:4" x14ac:dyDescent="0.25">
      <c r="A328" s="40">
        <v>165.12840354510612</v>
      </c>
      <c r="B328" s="37">
        <v>5.4405768792655758E-8</v>
      </c>
      <c r="C328" s="40">
        <v>-146.1737129619016</v>
      </c>
      <c r="D328" s="39">
        <f t="shared" si="5"/>
        <v>-85.28710096854077</v>
      </c>
    </row>
    <row r="329" spans="1:4" x14ac:dyDescent="0.25">
      <c r="A329" s="40">
        <v>168.936219920181</v>
      </c>
      <c r="B329" s="37">
        <v>5.4797817022804036E-8</v>
      </c>
      <c r="C329" s="40">
        <v>-145.56721343340573</v>
      </c>
      <c r="D329" s="39">
        <f t="shared" si="5"/>
        <v>-85.224734842660737</v>
      </c>
    </row>
    <row r="330" spans="1:4" x14ac:dyDescent="0.25">
      <c r="A330" s="40">
        <v>172.83184351215499</v>
      </c>
      <c r="B330" s="37">
        <v>5.5205173192690231E-8</v>
      </c>
      <c r="C330" s="40">
        <v>-144.95571656191771</v>
      </c>
      <c r="D330" s="39">
        <f t="shared" si="5"/>
        <v>-85.160404465789568</v>
      </c>
    </row>
    <row r="331" spans="1:4" x14ac:dyDescent="0.25">
      <c r="A331" s="40">
        <v>176.81729913172799</v>
      </c>
      <c r="B331" s="37">
        <v>5.5628337730511149E-8</v>
      </c>
      <c r="C331" s="40">
        <v>-144.33946179059146</v>
      </c>
      <c r="D331" s="39">
        <f t="shared" si="5"/>
        <v>-85.094078346483585</v>
      </c>
    </row>
    <row r="332" spans="1:4" x14ac:dyDescent="0.25">
      <c r="A332" s="40">
        <v>180.89465828118767</v>
      </c>
      <c r="B332" s="37">
        <v>5.6067822954527409E-8</v>
      </c>
      <c r="C332" s="40">
        <v>-143.7187001959137</v>
      </c>
      <c r="D332" s="39">
        <f t="shared" si="5"/>
        <v>-85.025726134028417</v>
      </c>
    </row>
    <row r="333" spans="1:4" x14ac:dyDescent="0.25">
      <c r="A333" s="40">
        <v>185.06604023110478</v>
      </c>
      <c r="B333" s="37">
        <v>5.6524150889891648E-8</v>
      </c>
      <c r="C333" s="40">
        <v>-143.09369257124098</v>
      </c>
      <c r="D333" s="39">
        <f t="shared" si="5"/>
        <v>-84.955319058769035</v>
      </c>
    </row>
    <row r="334" spans="1:4" x14ac:dyDescent="0.25">
      <c r="A334" s="40">
        <v>189.33361312185687</v>
      </c>
      <c r="B334" s="37">
        <v>5.6997854207035775E-8</v>
      </c>
      <c r="C334" s="40">
        <v>-142.46470973124033</v>
      </c>
      <c r="D334" s="39">
        <f t="shared" si="5"/>
        <v>-84.882829877281807</v>
      </c>
    </row>
    <row r="335" spans="1:4" x14ac:dyDescent="0.25">
      <c r="A335" s="40">
        <v>193.69959509055292</v>
      </c>
      <c r="B335" s="37">
        <v>5.7489475869084817E-8</v>
      </c>
      <c r="C335" s="40">
        <v>-141.83203182311249</v>
      </c>
      <c r="D335" s="39">
        <f t="shared" si="5"/>
        <v>-84.80823301587921</v>
      </c>
    </row>
    <row r="336" spans="1:4" x14ac:dyDescent="0.25">
      <c r="A336" s="40">
        <v>198.16625542394436</v>
      </c>
      <c r="B336" s="37">
        <v>5.7999569165218688E-8</v>
      </c>
      <c r="C336" s="40">
        <v>-141.1959478770066</v>
      </c>
      <c r="D336" s="39">
        <f t="shared" si="5"/>
        <v>-84.731504649383695</v>
      </c>
    </row>
    <row r="337" spans="1:4" x14ac:dyDescent="0.25">
      <c r="A337" s="40">
        <v>202.73591573792208</v>
      </c>
      <c r="B337" s="37">
        <v>5.8528697425302297E-8</v>
      </c>
      <c r="C337" s="40">
        <v>-140.55675505958339</v>
      </c>
      <c r="D337" s="39">
        <f t="shared" si="5"/>
        <v>-84.65262282279015</v>
      </c>
    </row>
    <row r="338" spans="1:4" x14ac:dyDescent="0.25">
      <c r="A338" s="40">
        <v>207.41095118421217</v>
      </c>
      <c r="B338" s="37">
        <v>5.9077434448599978E-8</v>
      </c>
      <c r="C338" s="40">
        <v>-139.91475844960348</v>
      </c>
      <c r="D338" s="39">
        <f t="shared" si="5"/>
        <v>-84.571567460502024</v>
      </c>
    </row>
    <row r="339" spans="1:4" x14ac:dyDescent="0.25">
      <c r="A339" s="40">
        <v>212.19379168489783</v>
      </c>
      <c r="B339" s="37">
        <v>5.9646364240378395E-8</v>
      </c>
      <c r="C339" s="40">
        <v>-139.27027022879932</v>
      </c>
      <c r="D339" s="39">
        <f t="shared" si="5"/>
        <v>-84.488320474395536</v>
      </c>
    </row>
    <row r="340" spans="1:4" x14ac:dyDescent="0.25">
      <c r="A340" s="40">
        <v>217.08692319540913</v>
      </c>
      <c r="B340" s="37">
        <v>6.02360801433016E-8</v>
      </c>
      <c r="C340" s="40">
        <v>-138.6236083102153</v>
      </c>
      <c r="D340" s="39">
        <f t="shared" si="5"/>
        <v>-84.402865951128391</v>
      </c>
    </row>
    <row r="341" spans="1:4" x14ac:dyDescent="0.25">
      <c r="A341" s="40">
        <v>222.09288899663667</v>
      </c>
      <c r="B341" s="37">
        <v>6.0847185602451375E-8</v>
      </c>
      <c r="C341" s="40">
        <v>-137.97509625959376</v>
      </c>
      <c r="D341" s="39">
        <f t="shared" si="5"/>
        <v>-84.315190092504821</v>
      </c>
    </row>
    <row r="342" spans="1:4" x14ac:dyDescent="0.25">
      <c r="A342" s="40">
        <v>227.21429101684137</v>
      </c>
      <c r="B342" s="37">
        <v>6.1480294220006657E-8</v>
      </c>
      <c r="C342" s="40">
        <v>-137.32506262203782</v>
      </c>
      <c r="D342" s="39">
        <f t="shared" si="5"/>
        <v>-84.225281256165573</v>
      </c>
    </row>
    <row r="343" spans="1:4" x14ac:dyDescent="0.25">
      <c r="A343" s="40">
        <v>232.45379118404685</v>
      </c>
      <c r="B343" s="37">
        <v>6.2136029284585131E-8</v>
      </c>
      <c r="C343" s="40">
        <v>-136.6738397630219</v>
      </c>
      <c r="D343" s="39">
        <f t="shared" si="5"/>
        <v>-84.133130063427217</v>
      </c>
    </row>
    <row r="344" spans="1:4" x14ac:dyDescent="0.25">
      <c r="A344" s="40">
        <v>237.81411280961788</v>
      </c>
      <c r="B344" s="37">
        <v>6.2815023827449772E-8</v>
      </c>
      <c r="C344" s="40">
        <v>-136.02176311337021</v>
      </c>
      <c r="D344" s="39">
        <f t="shared" si="5"/>
        <v>-84.038729423022446</v>
      </c>
    </row>
    <row r="345" spans="1:4" x14ac:dyDescent="0.25">
      <c r="A345" s="40">
        <v>243.29804200374352</v>
      </c>
      <c r="B345" s="37">
        <v>6.3517920626944791E-8</v>
      </c>
      <c r="C345" s="40">
        <v>-135.36917034571619</v>
      </c>
      <c r="D345" s="39">
        <f t="shared" si="5"/>
        <v>-83.942074555140991</v>
      </c>
    </row>
    <row r="346" spans="1:4" x14ac:dyDescent="0.25">
      <c r="A346" s="40">
        <v>248.90842912356115</v>
      </c>
      <c r="B346" s="37">
        <v>6.4245372304227054E-8</v>
      </c>
      <c r="C346" s="40">
        <v>-134.71640060943565</v>
      </c>
      <c r="D346" s="39">
        <f t="shared" si="5"/>
        <v>-83.843162995768466</v>
      </c>
    </row>
    <row r="347" spans="1:4" x14ac:dyDescent="0.25">
      <c r="A347" s="40">
        <v>254.64819025467366</v>
      </c>
      <c r="B347" s="37">
        <v>6.4998040921489337E-8</v>
      </c>
      <c r="C347" s="40">
        <v>-134.06379329740855</v>
      </c>
      <c r="D347" s="39">
        <f t="shared" si="5"/>
        <v>-83.741994660930189</v>
      </c>
    </row>
    <row r="348" spans="1:4" x14ac:dyDescent="0.25">
      <c r="A348" s="40">
        <v>260.52030872683019</v>
      </c>
      <c r="B348" s="37">
        <v>6.5776598210200773E-8</v>
      </c>
      <c r="C348" s="40">
        <v>-133.41168735089704</v>
      </c>
      <c r="D348" s="39">
        <f t="shared" si="5"/>
        <v>-83.638571816441186</v>
      </c>
    </row>
    <row r="349" spans="1:4" x14ac:dyDescent="0.25">
      <c r="A349" s="40">
        <v>266.52783666455781</v>
      </c>
      <c r="B349" s="37">
        <v>6.6581726012848251E-8</v>
      </c>
      <c r="C349" s="40">
        <v>-132.76042076192431</v>
      </c>
      <c r="D349" s="39">
        <f t="shared" si="5"/>
        <v>-83.53289901442524</v>
      </c>
    </row>
    <row r="350" spans="1:4" x14ac:dyDescent="0.25">
      <c r="A350" s="40">
        <v>272.67389657355079</v>
      </c>
      <c r="B350" s="37">
        <v>6.741411593436357E-8</v>
      </c>
      <c r="C350" s="40">
        <v>-132.11032934712804</v>
      </c>
      <c r="D350" s="39">
        <f t="shared" si="5"/>
        <v>-83.424983128485835</v>
      </c>
    </row>
    <row r="351" spans="1:4" x14ac:dyDescent="0.25">
      <c r="A351" s="40">
        <v>278.96168296364101</v>
      </c>
      <c r="B351" s="37">
        <v>6.827446933402612E-8</v>
      </c>
      <c r="C351" s="40">
        <v>-131.46174581474045</v>
      </c>
      <c r="D351" s="39">
        <f t="shared" si="5"/>
        <v>-83.314833334917964</v>
      </c>
    </row>
    <row r="352" spans="1:4" x14ac:dyDescent="0.25">
      <c r="A352" s="40">
        <v>285.39446400919411</v>
      </c>
      <c r="B352" s="37">
        <v>6.9163497179920993E-8</v>
      </c>
      <c r="C352" s="40">
        <v>-130.81499869324836</v>
      </c>
      <c r="D352" s="39">
        <f t="shared" si="5"/>
        <v>-83.202461103930261</v>
      </c>
    </row>
    <row r="353" spans="1:4" x14ac:dyDescent="0.25">
      <c r="A353" s="40">
        <v>291.97558324779368</v>
      </c>
      <c r="B353" s="37">
        <v>7.0081920858257794E-8</v>
      </c>
      <c r="C353" s="40">
        <v>-130.17041217391215</v>
      </c>
      <c r="D353" s="39">
        <f t="shared" si="5"/>
        <v>-83.087880064108489</v>
      </c>
    </row>
    <row r="354" spans="1:4" x14ac:dyDescent="0.25">
      <c r="A354" s="40">
        <v>298.70846131809668</v>
      </c>
      <c r="B354" s="37">
        <v>7.1030472275735363E-8</v>
      </c>
      <c r="C354" s="40">
        <v>-129.52830530584092</v>
      </c>
      <c r="D354" s="39">
        <f t="shared" si="5"/>
        <v>-82.971105954605093</v>
      </c>
    </row>
    <row r="355" spans="1:4" x14ac:dyDescent="0.25">
      <c r="A355" s="40">
        <v>305.59659773776343</v>
      </c>
      <c r="B355" s="37">
        <v>7.2009893234088159E-8</v>
      </c>
      <c r="C355" s="40">
        <v>-128.88899047903215</v>
      </c>
      <c r="D355" s="39">
        <f t="shared" si="5"/>
        <v>-82.852156659760226</v>
      </c>
    </row>
    <row r="356" spans="1:4" x14ac:dyDescent="0.25">
      <c r="A356" s="40">
        <v>312.64357272238601</v>
      </c>
      <c r="B356" s="37">
        <v>7.3020936282768458E-8</v>
      </c>
      <c r="C356" s="40">
        <v>-128.25277334833652</v>
      </c>
      <c r="D356" s="39">
        <f t="shared" si="5"/>
        <v>-82.731052055544794</v>
      </c>
    </row>
    <row r="357" spans="1:4" x14ac:dyDescent="0.25">
      <c r="A357" s="40">
        <v>319.85304904636092</v>
      </c>
      <c r="B357" s="37">
        <v>7.4064364740153725E-8</v>
      </c>
      <c r="C357" s="40">
        <v>-127.6199519729707</v>
      </c>
      <c r="D357" s="39">
        <f t="shared" si="5"/>
        <v>-82.607813956261467</v>
      </c>
    </row>
    <row r="358" spans="1:4" x14ac:dyDescent="0.25">
      <c r="A358" s="40">
        <v>327.22877394667267</v>
      </c>
      <c r="B358" s="37">
        <v>7.5140953109153694E-8</v>
      </c>
      <c r="C358" s="40">
        <v>-126.99081636262889</v>
      </c>
      <c r="D358" s="39">
        <f t="shared" si="5"/>
        <v>-82.482466010467093</v>
      </c>
    </row>
    <row r="359" spans="1:4" x14ac:dyDescent="0.25">
      <c r="A359" s="40">
        <v>334.77458107057828</v>
      </c>
      <c r="B359" s="37">
        <v>7.6251486739478955E-8</v>
      </c>
      <c r="C359" s="40">
        <v>-126.36564728291857</v>
      </c>
      <c r="D359" s="39">
        <f t="shared" si="5"/>
        <v>-82.355033681864313</v>
      </c>
    </row>
    <row r="360" spans="1:4" x14ac:dyDescent="0.25">
      <c r="A360" s="40">
        <v>342.49439246820481</v>
      </c>
      <c r="B360" s="37">
        <v>7.739676312889556E-8</v>
      </c>
      <c r="C360" s="40">
        <v>-125.74471673927583</v>
      </c>
      <c r="D360" s="39">
        <f t="shared" si="5"/>
        <v>-82.225544038190861</v>
      </c>
    </row>
    <row r="361" spans="1:4" x14ac:dyDescent="0.25">
      <c r="A361" s="40">
        <v>350.39222063109571</v>
      </c>
      <c r="B361" s="37">
        <v>7.8577591297785433E-8</v>
      </c>
      <c r="C361" s="40">
        <v>-125.12828653574724</v>
      </c>
      <c r="D361" s="39">
        <f t="shared" si="5"/>
        <v>-82.094025761976596</v>
      </c>
    </row>
    <row r="362" spans="1:4" x14ac:dyDescent="0.25">
      <c r="A362" s="40">
        <v>358.47217057776544</v>
      </c>
      <c r="B362" s="37">
        <v>7.9794792628867033E-8</v>
      </c>
      <c r="C362" s="40">
        <v>-124.51660834324011</v>
      </c>
      <c r="D362" s="39">
        <f t="shared" si="5"/>
        <v>-81.960508991616976</v>
      </c>
    </row>
    <row r="363" spans="1:4" x14ac:dyDescent="0.25">
      <c r="A363" s="40">
        <v>366.73844198734639</v>
      </c>
      <c r="B363" s="37">
        <v>8.1049201156048894E-8</v>
      </c>
      <c r="C363" s="40">
        <v>-123.90992323734838</v>
      </c>
      <c r="D363" s="39">
        <f t="shared" si="5"/>
        <v>-81.825025226483191</v>
      </c>
    </row>
    <row r="364" spans="1:4" x14ac:dyDescent="0.25">
      <c r="A364" s="40">
        <v>375.19533138243713</v>
      </c>
      <c r="B364" s="37">
        <v>8.2341663940058651E-8</v>
      </c>
      <c r="C364" s="40">
        <v>-123.30846134974655</v>
      </c>
      <c r="D364" s="39">
        <f t="shared" si="5"/>
        <v>-81.687607222679276</v>
      </c>
    </row>
    <row r="365" spans="1:4" x14ac:dyDescent="0.25">
      <c r="A365" s="40">
        <v>383.8472343622866</v>
      </c>
      <c r="B365" s="37">
        <v>8.3673041628418152E-8</v>
      </c>
      <c r="C365" s="40">
        <v>-122.71244174244936</v>
      </c>
      <c r="D365" s="39">
        <f t="shared" si="5"/>
        <v>-81.548288870691309</v>
      </c>
    </row>
    <row r="366" spans="1:4" x14ac:dyDescent="0.25">
      <c r="A366" s="40">
        <v>392.69864788747503</v>
      </c>
      <c r="B366" s="37">
        <v>8.5044208395556608E-8</v>
      </c>
      <c r="C366" s="40">
        <v>-122.12207164747952</v>
      </c>
      <c r="D366" s="39">
        <f t="shared" si="5"/>
        <v>-81.407105139557402</v>
      </c>
    </row>
    <row r="367" spans="1:4" x14ac:dyDescent="0.25">
      <c r="A367" s="40">
        <v>401.75417261727864</v>
      </c>
      <c r="B367" s="37">
        <v>8.6456053301773987E-8</v>
      </c>
      <c r="C367" s="40">
        <v>-121.53754724413889</v>
      </c>
      <c r="D367" s="39">
        <f t="shared" si="5"/>
        <v>-81.264091875789006</v>
      </c>
    </row>
    <row r="368" spans="1:4" x14ac:dyDescent="0.25">
      <c r="A368" s="40">
        <v>411.01851530093364</v>
      </c>
      <c r="B368" s="37">
        <v>8.7909479795709713E-8</v>
      </c>
      <c r="C368" s="40">
        <v>-120.95905248075123</v>
      </c>
      <c r="D368" s="39">
        <f t="shared" si="5"/>
        <v>-81.11928579750591</v>
      </c>
    </row>
    <row r="369" spans="1:4" x14ac:dyDescent="0.25">
      <c r="A369" s="40">
        <v>420.49649122404213</v>
      </c>
      <c r="B369" s="37">
        <v>8.9405407227792961E-8</v>
      </c>
      <c r="C369" s="40">
        <v>-120.38676007748968</v>
      </c>
      <c r="D369" s="39">
        <f t="shared" si="5"/>
        <v>-80.972724286681625</v>
      </c>
    </row>
    <row r="370" spans="1:4" x14ac:dyDescent="0.25">
      <c r="A370" s="40">
        <v>430.19302671139133</v>
      </c>
      <c r="B370" s="37">
        <v>9.0944770608220423E-8</v>
      </c>
      <c r="C370" s="40">
        <v>-119.82083066183206</v>
      </c>
      <c r="D370" s="39">
        <f t="shared" si="5"/>
        <v>-80.824445362749287</v>
      </c>
    </row>
    <row r="371" spans="1:4" x14ac:dyDescent="0.25">
      <c r="A371" s="40">
        <v>440.11316168748709</v>
      </c>
      <c r="B371" s="37">
        <v>9.2528521299231465E-8</v>
      </c>
      <c r="C371" s="40">
        <v>-119.26141292760775</v>
      </c>
      <c r="D371" s="39">
        <f t="shared" si="5"/>
        <v>-80.67448756497572</v>
      </c>
    </row>
    <row r="372" spans="1:4" x14ac:dyDescent="0.25">
      <c r="A372" s="40">
        <v>450.26205229613282</v>
      </c>
      <c r="B372" s="37">
        <v>9.4157628166317383E-8</v>
      </c>
      <c r="C372" s="40">
        <v>-118.7086443291697</v>
      </c>
      <c r="D372" s="39">
        <f t="shared" si="5"/>
        <v>-80.522889798376127</v>
      </c>
    </row>
    <row r="373" spans="1:4" x14ac:dyDescent="0.25">
      <c r="A373" s="40">
        <v>460.64497358041513</v>
      </c>
      <c r="B373" s="37">
        <v>9.5833077352553691E-8</v>
      </c>
      <c r="C373" s="40">
        <v>-118.16265027472681</v>
      </c>
      <c r="D373" s="39">
        <f t="shared" si="5"/>
        <v>-80.369691314823953</v>
      </c>
    </row>
    <row r="374" spans="1:4" x14ac:dyDescent="0.25">
      <c r="A374" s="40">
        <v>471.26732222448902</v>
      </c>
      <c r="B374" s="37">
        <v>9.7555873770663814E-8</v>
      </c>
      <c r="C374" s="40">
        <v>-117.62354523574041</v>
      </c>
      <c r="D374" s="39">
        <f t="shared" si="5"/>
        <v>-80.214931538328202</v>
      </c>
    </row>
    <row r="375" spans="1:4" x14ac:dyDescent="0.25">
      <c r="A375" s="40">
        <v>482.13461935858817</v>
      </c>
      <c r="B375" s="37">
        <v>9.9327041175682061E-8</v>
      </c>
      <c r="C375" s="40">
        <v>-117.09143229705801</v>
      </c>
      <c r="D375" s="39">
        <f t="shared" si="5"/>
        <v>-80.058650028149856</v>
      </c>
    </row>
    <row r="376" spans="1:4" x14ac:dyDescent="0.25">
      <c r="A376" s="40">
        <v>493.25251342871792</v>
      </c>
      <c r="B376" s="37">
        <v>1.0114762233712251E-7</v>
      </c>
      <c r="C376" s="40">
        <v>-116.56640281390617</v>
      </c>
      <c r="D376" s="39">
        <f t="shared" si="5"/>
        <v>-79.900886433445152</v>
      </c>
    </row>
    <row r="377" spans="1:4" x14ac:dyDescent="0.25">
      <c r="A377" s="40">
        <v>504.62678313252252</v>
      </c>
      <c r="B377" s="37">
        <v>1.0301868138189387E-7</v>
      </c>
      <c r="C377" s="40">
        <v>-116.04853853187755</v>
      </c>
      <c r="D377" s="39">
        <f t="shared" si="5"/>
        <v>-79.74168026601275</v>
      </c>
    </row>
    <row r="378" spans="1:4" x14ac:dyDescent="0.25">
      <c r="A378" s="40">
        <v>516.26334042285271</v>
      </c>
      <c r="B378" s="37">
        <v>1.0494130270833573E-7</v>
      </c>
      <c r="C378" s="40">
        <v>-115.53790984758398</v>
      </c>
      <c r="D378" s="39">
        <f t="shared" si="5"/>
        <v>-79.58107097818143</v>
      </c>
    </row>
    <row r="379" spans="1:4" x14ac:dyDescent="0.25">
      <c r="A379" s="40">
        <v>528.16823358059469</v>
      </c>
      <c r="B379" s="37">
        <v>1.0691659264657235E-7</v>
      </c>
      <c r="C379" s="40">
        <v>-115.03457717069479</v>
      </c>
      <c r="D379" s="39">
        <f t="shared" si="5"/>
        <v>-79.419097806834372</v>
      </c>
    </row>
    <row r="380" spans="1:4" x14ac:dyDescent="0.25">
      <c r="A380" s="40">
        <v>540.34765035835812</v>
      </c>
      <c r="B380" s="37">
        <v>1.0894568003587153E-7</v>
      </c>
      <c r="C380" s="40">
        <v>-114.53859106907082</v>
      </c>
      <c r="D380" s="39">
        <f t="shared" si="5"/>
        <v>-79.255799718410358</v>
      </c>
    </row>
    <row r="381" spans="1:4" x14ac:dyDescent="0.25">
      <c r="A381" s="40">
        <v>552.80792119665614</v>
      </c>
      <c r="B381" s="37">
        <v>1.1102971672520974E-7</v>
      </c>
      <c r="C381" s="40">
        <v>-114.04999232090857</v>
      </c>
      <c r="D381" s="39">
        <f t="shared" si="5"/>
        <v>-79.091215364352124</v>
      </c>
    </row>
    <row r="382" spans="1:4" x14ac:dyDescent="0.25">
      <c r="A382" s="40">
        <v>565.55552251424979</v>
      </c>
      <c r="B382" s="37">
        <v>1.1316987856987209E-7</v>
      </c>
      <c r="C382" s="40">
        <v>-113.56881253301964</v>
      </c>
      <c r="D382" s="39">
        <f t="shared" si="5"/>
        <v>-78.925383002114032</v>
      </c>
    </row>
    <row r="383" spans="1:4" x14ac:dyDescent="0.25">
      <c r="A383" s="40">
        <v>578.59708007436723</v>
      </c>
      <c r="B383" s="37">
        <v>1.1536736622628872E-7</v>
      </c>
      <c r="C383" s="40">
        <v>-113.09507452757377</v>
      </c>
      <c r="D383" s="39">
        <f t="shared" si="5"/>
        <v>-78.758340439230864</v>
      </c>
    </row>
    <row r="384" spans="1:4" x14ac:dyDescent="0.25">
      <c r="A384" s="40">
        <v>591.93937242854645</v>
      </c>
      <c r="B384" s="37">
        <v>1.1762340563754297E-7</v>
      </c>
      <c r="C384" s="40">
        <v>-112.62879235913691</v>
      </c>
      <c r="D384" s="39">
        <f t="shared" si="5"/>
        <v>-78.59012500604571</v>
      </c>
    </row>
    <row r="385" spans="1:4" x14ac:dyDescent="0.25">
      <c r="A385" s="40">
        <v>605.58933443989281</v>
      </c>
      <c r="B385" s="37">
        <v>1.1993924921873925E-7</v>
      </c>
      <c r="C385" s="40">
        <v>-112.1699721377902</v>
      </c>
      <c r="D385" s="39">
        <f t="shared" si="5"/>
        <v>-78.420773480680012</v>
      </c>
    </row>
    <row r="386" spans="1:4" x14ac:dyDescent="0.25">
      <c r="A386" s="40">
        <v>619.55406088758127</v>
      </c>
      <c r="B386" s="37">
        <v>1.2231617625064115E-7</v>
      </c>
      <c r="C386" s="40">
        <v>-111.71861191846257</v>
      </c>
      <c r="D386" s="39">
        <f t="shared" si="5"/>
        <v>-78.250322078926359</v>
      </c>
    </row>
    <row r="387" spans="1:4" x14ac:dyDescent="0.25">
      <c r="A387" s="40">
        <v>633.84081015447805</v>
      </c>
      <c r="B387" s="37">
        <v>1.247554939584483E-7</v>
      </c>
      <c r="C387" s="40">
        <v>-111.27470237807479</v>
      </c>
      <c r="D387" s="39">
        <f t="shared" si="5"/>
        <v>-78.078806398131505</v>
      </c>
    </row>
    <row r="388" spans="1:4" x14ac:dyDescent="0.25">
      <c r="A388" s="40">
        <v>648.45700799979704</v>
      </c>
      <c r="B388" s="37">
        <v>1.2725853860948431E-7</v>
      </c>
      <c r="C388" s="40">
        <v>-110.83822750344771</v>
      </c>
      <c r="D388" s="39">
        <f t="shared" ref="D388:D451" si="6">20*LOG10(B388/0.001)</f>
        <v>-77.906261367003125</v>
      </c>
    </row>
    <row r="389" spans="1:4" x14ac:dyDescent="0.25">
      <c r="A389" s="40">
        <v>663.41025141875377</v>
      </c>
      <c r="B389" s="37">
        <v>1.2982667562381962E-7</v>
      </c>
      <c r="C389" s="40">
        <v>-110.40916409954312</v>
      </c>
      <c r="D389" s="39">
        <f t="shared" si="6"/>
        <v>-77.732721268440926</v>
      </c>
    </row>
    <row r="390" spans="1:4" x14ac:dyDescent="0.25">
      <c r="A390" s="40">
        <v>678.70831259122099</v>
      </c>
      <c r="B390" s="37">
        <v>1.3246130113399388E-7</v>
      </c>
      <c r="C390" s="40">
        <v>-109.98748298700215</v>
      </c>
      <c r="D390" s="39">
        <f t="shared" si="6"/>
        <v>-77.558219666057639</v>
      </c>
    </row>
    <row r="391" spans="1:4" x14ac:dyDescent="0.25">
      <c r="A391" s="40">
        <v>694.35914292143946</v>
      </c>
      <c r="B391" s="37">
        <v>1.3516384223984674E-7</v>
      </c>
      <c r="C391" s="40">
        <v>-109.57314863869293</v>
      </c>
      <c r="D391" s="39">
        <f t="shared" si="6"/>
        <v>-77.382789424677625</v>
      </c>
    </row>
    <row r="392" spans="1:4" x14ac:dyDescent="0.25">
      <c r="A392" s="40">
        <v>710.37087717088366</v>
      </c>
      <c r="B392" s="37">
        <v>1.3793575893934519E-7</v>
      </c>
      <c r="C392" s="40">
        <v>-109.16612078634071</v>
      </c>
      <c r="D392" s="39">
        <f t="shared" si="6"/>
        <v>-77.206462624728289</v>
      </c>
    </row>
    <row r="393" spans="1:4" x14ac:dyDescent="0.25">
      <c r="A393" s="40">
        <v>726.75183768643012</v>
      </c>
      <c r="B393" s="37">
        <v>1.407785434709716E-7</v>
      </c>
      <c r="C393" s="40">
        <v>-108.7663529215105</v>
      </c>
      <c r="D393" s="39">
        <f t="shared" si="6"/>
        <v>-77.029270648515919</v>
      </c>
    </row>
    <row r="394" spans="1:4" x14ac:dyDescent="0.25">
      <c r="A394" s="40">
        <v>743.51053872602586</v>
      </c>
      <c r="B394" s="37">
        <v>1.4369372254794031E-7</v>
      </c>
      <c r="C394" s="40">
        <v>-108.37379421940423</v>
      </c>
      <c r="D394" s="39">
        <f t="shared" si="6"/>
        <v>-76.851244083709261</v>
      </c>
    </row>
    <row r="395" spans="1:4" x14ac:dyDescent="0.25">
      <c r="A395" s="40">
        <v>760.65569088410598</v>
      </c>
      <c r="B395" s="37">
        <v>1.4668285785819626E-7</v>
      </c>
      <c r="C395" s="40">
        <v>-107.98838937176991</v>
      </c>
      <c r="D395" s="39">
        <f t="shared" si="6"/>
        <v>-76.67241274325599</v>
      </c>
    </row>
    <row r="396" spans="1:4" x14ac:dyDescent="0.25">
      <c r="A396" s="40">
        <v>778.19620561906015</v>
      </c>
      <c r="B396" s="37">
        <v>1.4974754661694761E-7</v>
      </c>
      <c r="C396" s="40">
        <v>-107.61007845049846</v>
      </c>
      <c r="D396" s="39">
        <f t="shared" si="6"/>
        <v>-76.49280568253927</v>
      </c>
    </row>
    <row r="397" spans="1:4" x14ac:dyDescent="0.25">
      <c r="A397" s="40">
        <v>796.14119988510095</v>
      </c>
      <c r="B397" s="37">
        <v>1.5288942319946605E-7</v>
      </c>
      <c r="C397" s="40">
        <v>-107.23879804259771</v>
      </c>
      <c r="D397" s="39">
        <f t="shared" si="6"/>
        <v>-76.312451155715721</v>
      </c>
    </row>
    <row r="398" spans="1:4" x14ac:dyDescent="0.25">
      <c r="A398" s="40">
        <v>814.50000087094202</v>
      </c>
      <c r="B398" s="37">
        <v>1.5611015971353138E-7</v>
      </c>
      <c r="C398" s="40">
        <v>-106.87448108237079</v>
      </c>
      <c r="D398" s="39">
        <f t="shared" si="6"/>
        <v>-76.13137663907915</v>
      </c>
    </row>
    <row r="399" spans="1:4" x14ac:dyDescent="0.25">
      <c r="A399" s="40">
        <v>833.28215084774899</v>
      </c>
      <c r="B399" s="37">
        <v>1.594114668234994E-7</v>
      </c>
      <c r="C399" s="40">
        <v>-106.51705695544523</v>
      </c>
      <c r="D399" s="39">
        <f t="shared" si="6"/>
        <v>-75.949608840848825</v>
      </c>
    </row>
    <row r="400" spans="1:4" x14ac:dyDescent="0.25">
      <c r="A400" s="40">
        <v>852.49741212888262</v>
      </c>
      <c r="B400" s="37">
        <v>1.6279509511930533E-7</v>
      </c>
      <c r="C400" s="40">
        <v>-106.16645223060959</v>
      </c>
      <c r="D400" s="39">
        <f t="shared" si="6"/>
        <v>-75.76717368361814</v>
      </c>
    </row>
    <row r="401" spans="1:4" x14ac:dyDescent="0.25">
      <c r="A401" s="40">
        <v>872.1557721440123</v>
      </c>
      <c r="B401" s="37">
        <v>1.6626283603691052E-7</v>
      </c>
      <c r="C401" s="40">
        <v>-105.82259081910532</v>
      </c>
      <c r="D401" s="39">
        <f t="shared" si="6"/>
        <v>-75.584096315407862</v>
      </c>
    </row>
    <row r="402" spans="1:4" x14ac:dyDescent="0.25">
      <c r="A402" s="40">
        <v>892.26744863023771</v>
      </c>
      <c r="B402" s="37">
        <v>1.6981652285017878E-7</v>
      </c>
      <c r="C402" s="40">
        <v>-105.48539418969656</v>
      </c>
      <c r="D402" s="39">
        <f t="shared" si="6"/>
        <v>-75.400401118878889</v>
      </c>
    </row>
    <row r="403" spans="1:4" x14ac:dyDescent="0.25">
      <c r="A403" s="40">
        <v>912.84289494291545</v>
      </c>
      <c r="B403" s="37">
        <v>1.7345803150928891E-7</v>
      </c>
      <c r="C403" s="40">
        <v>-105.15478136017454</v>
      </c>
      <c r="D403" s="39">
        <f t="shared" si="6"/>
        <v>-75.216111730285405</v>
      </c>
    </row>
    <row r="404" spans="1:4" x14ac:dyDescent="0.25">
      <c r="A404" s="40">
        <v>933.89280548895249</v>
      </c>
      <c r="B404" s="37">
        <v>1.7718928205611602E-7</v>
      </c>
      <c r="C404" s="40">
        <v>-104.8306695592416</v>
      </c>
      <c r="D404" s="39">
        <f t="shared" si="6"/>
        <v>-75.031251030995506</v>
      </c>
    </row>
    <row r="405" spans="1:4" x14ac:dyDescent="0.25">
      <c r="A405" s="40">
        <v>955.42812128539015</v>
      </c>
      <c r="B405" s="37">
        <v>1.8101223961360268E-7</v>
      </c>
      <c r="C405" s="40">
        <v>-104.51297433778932</v>
      </c>
      <c r="D405" s="39">
        <f t="shared" si="6"/>
        <v>-74.845841163728991</v>
      </c>
    </row>
    <row r="406" spans="1:4" x14ac:dyDescent="0.25">
      <c r="A406" s="40">
        <v>977.46003564616683</v>
      </c>
      <c r="B406" s="37">
        <v>1.8492891556868954E-7</v>
      </c>
      <c r="C406" s="40">
        <v>-104.201609877946</v>
      </c>
      <c r="D406" s="39">
        <f t="shared" si="6"/>
        <v>-74.659903541003175</v>
      </c>
    </row>
    <row r="407" spans="1:4" x14ac:dyDescent="0.25">
      <c r="A407" s="40">
        <v>1000.0000000000163</v>
      </c>
      <c r="B407" s="37">
        <v>1.8894136807241317E-7</v>
      </c>
      <c r="C407" s="40">
        <v>-103.89648843201257</v>
      </c>
      <c r="D407" s="39">
        <f t="shared" si="6"/>
        <v>-74.473458887233718</v>
      </c>
    </row>
    <row r="408" spans="1:4" x14ac:dyDescent="0.25">
      <c r="A408" s="40">
        <v>1023.0597298425253</v>
      </c>
      <c r="B408" s="37">
        <v>1.9305170420022261E-7</v>
      </c>
      <c r="C408" s="40">
        <v>-103.59752175727172</v>
      </c>
      <c r="D408" s="39">
        <f t="shared" si="6"/>
        <v>-74.286527204136021</v>
      </c>
    </row>
    <row r="409" spans="1:4" x14ac:dyDescent="0.25">
      <c r="A409" s="40">
        <v>1046.6512108254437</v>
      </c>
      <c r="B409" s="37">
        <v>1.9726208051993197E-7</v>
      </c>
      <c r="C409" s="40">
        <v>-103.30462056419842</v>
      </c>
      <c r="D409" s="39">
        <f t="shared" si="6"/>
        <v>-74.09912781382927</v>
      </c>
    </row>
    <row r="410" spans="1:4" x14ac:dyDescent="0.25">
      <c r="A410" s="40">
        <v>1070.786704986413</v>
      </c>
      <c r="B410" s="37">
        <v>2.0157470431377318E-7</v>
      </c>
      <c r="C410" s="40">
        <v>-103.01769472745372</v>
      </c>
      <c r="D410" s="39">
        <f t="shared" si="6"/>
        <v>-73.911279371734622</v>
      </c>
    </row>
    <row r="411" spans="1:4" x14ac:dyDescent="0.25">
      <c r="A411" s="40">
        <v>1095.4787571223496</v>
      </c>
      <c r="B411" s="37">
        <v>2.0599183477443395E-7</v>
      </c>
      <c r="C411" s="40">
        <v>-102.73665342623954</v>
      </c>
      <c r="D411" s="39">
        <f t="shared" si="6"/>
        <v>-73.722999882198238</v>
      </c>
    </row>
    <row r="412" spans="1:4" x14ac:dyDescent="0.25">
      <c r="A412" s="40">
        <v>1120.7402013097981</v>
      </c>
      <c r="B412" s="37">
        <v>2.1051578448081043E-7</v>
      </c>
      <c r="C412" s="40">
        <v>-102.46140559138347</v>
      </c>
      <c r="D412" s="39">
        <f t="shared" si="6"/>
        <v>-73.534306703843129</v>
      </c>
    </row>
    <row r="413" spans="1:4" x14ac:dyDescent="0.25">
      <c r="A413" s="40">
        <v>1146.5841675756408</v>
      </c>
      <c r="B413" s="37">
        <v>2.1514892052613059E-7</v>
      </c>
      <c r="C413" s="40">
        <v>-102.19185988371177</v>
      </c>
      <c r="D413" s="39">
        <f t="shared" si="6"/>
        <v>-73.345216571523565</v>
      </c>
    </row>
    <row r="414" spans="1:4" x14ac:dyDescent="0.25">
      <c r="A414" s="40">
        <v>1173.0240887216326</v>
      </c>
      <c r="B414" s="37">
        <v>2.1989366568854027E-7</v>
      </c>
      <c r="C414" s="40">
        <v>-101.92792468467717</v>
      </c>
      <c r="D414" s="39">
        <f t="shared" si="6"/>
        <v>-73.155745617071204</v>
      </c>
    </row>
    <row r="415" spans="1:4" x14ac:dyDescent="0.25">
      <c r="A415" s="40">
        <v>1200.0737073063083</v>
      </c>
      <c r="B415" s="37">
        <v>2.2475249995979387E-7</v>
      </c>
      <c r="C415" s="40">
        <v>-101.66950848777923</v>
      </c>
      <c r="D415" s="39">
        <f t="shared" si="6"/>
        <v>-72.965909376748499</v>
      </c>
    </row>
    <row r="416" spans="1:4" x14ac:dyDescent="0.25">
      <c r="A416" s="40">
        <v>1227.7470827878894</v>
      </c>
      <c r="B416" s="37">
        <v>2.2972796166869585E-7</v>
      </c>
      <c r="C416" s="40">
        <v>-101.41651974690389</v>
      </c>
      <c r="D416" s="39">
        <f t="shared" si="6"/>
        <v>-72.775722816225581</v>
      </c>
    </row>
    <row r="417" spans="1:4" x14ac:dyDescent="0.25">
      <c r="A417" s="40">
        <v>1256.0585988319062</v>
      </c>
      <c r="B417" s="37">
        <v>2.3482264908069358E-7</v>
      </c>
      <c r="C417" s="40">
        <v>-101.16886727358172</v>
      </c>
      <c r="D417" s="39">
        <f t="shared" si="6"/>
        <v>-72.585200337893738</v>
      </c>
    </row>
    <row r="418" spans="1:4" x14ac:dyDescent="0.25">
      <c r="A418" s="40">
        <v>1285.0229707873298</v>
      </c>
      <c r="B418" s="37">
        <v>2.400392215626914E-7</v>
      </c>
      <c r="C418" s="40">
        <v>-100.92646005012584</v>
      </c>
      <c r="D418" s="39">
        <f t="shared" si="6"/>
        <v>-72.394355806055472</v>
      </c>
    </row>
    <row r="419" spans="1:4" x14ac:dyDescent="0.25">
      <c r="A419" s="40">
        <v>1314.6552533351035</v>
      </c>
      <c r="B419" s="37">
        <v>2.4538040127479164E-7</v>
      </c>
      <c r="C419" s="40">
        <v>-100.68920765263972</v>
      </c>
      <c r="D419" s="39">
        <f t="shared" si="6"/>
        <v>-72.203202553298155</v>
      </c>
    </row>
    <row r="420" spans="1:4" x14ac:dyDescent="0.25">
      <c r="A420" s="40">
        <v>1344.9708483130457</v>
      </c>
      <c r="B420" s="37">
        <v>2.5084897433293152E-7</v>
      </c>
      <c r="C420" s="40">
        <v>-100.45701997537236</v>
      </c>
      <c r="D420" s="39">
        <f t="shared" si="6"/>
        <v>-72.011753407371501</v>
      </c>
    </row>
    <row r="421" spans="1:4" x14ac:dyDescent="0.25">
      <c r="A421" s="40">
        <v>1375.9855127211943</v>
      </c>
      <c r="B421" s="37">
        <v>2.5644779245328474E-7</v>
      </c>
      <c r="C421" s="40">
        <v>-100.22980750630555</v>
      </c>
      <c r="D421" s="39">
        <f t="shared" si="6"/>
        <v>-71.820020701275013</v>
      </c>
    </row>
    <row r="422" spans="1:4" x14ac:dyDescent="0.25">
      <c r="A422" s="40">
        <v>1407.7153669117506</v>
      </c>
      <c r="B422" s="37">
        <v>2.6217977449713159E-7</v>
      </c>
      <c r="C422" s="40">
        <v>-100.00748142796995</v>
      </c>
      <c r="D422" s="39">
        <f t="shared" si="6"/>
        <v>-71.628016288242023</v>
      </c>
    </row>
    <row r="423" spans="1:4" x14ac:dyDescent="0.25">
      <c r="A423" s="40">
        <v>1440.1769029678835</v>
      </c>
      <c r="B423" s="37">
        <v>2.6804790810720759E-7</v>
      </c>
      <c r="C423" s="40">
        <v>-99.789953796746232</v>
      </c>
      <c r="D423" s="39">
        <f t="shared" si="6"/>
        <v>-71.435751554712056</v>
      </c>
    </row>
    <row r="424" spans="1:4" x14ac:dyDescent="0.25">
      <c r="A424" s="40">
        <v>1473.3869932757436</v>
      </c>
      <c r="B424" s="37">
        <v>2.740552509294811E-7</v>
      </c>
      <c r="C424" s="40">
        <v>-99.57713714807862</v>
      </c>
      <c r="D424" s="39">
        <f t="shared" si="6"/>
        <v>-71.243237447617304</v>
      </c>
    </row>
    <row r="425" spans="1:4" x14ac:dyDescent="0.25">
      <c r="A425" s="40">
        <v>1507.3628992941483</v>
      </c>
      <c r="B425" s="37">
        <v>2.8020493264311234E-7</v>
      </c>
      <c r="C425" s="40">
        <v>-99.368945062802766</v>
      </c>
      <c r="D425" s="39">
        <f t="shared" si="6"/>
        <v>-71.05048447587788</v>
      </c>
    </row>
    <row r="426" spans="1:4" x14ac:dyDescent="0.25">
      <c r="A426" s="40">
        <v>1542.1222805264917</v>
      </c>
      <c r="B426" s="37">
        <v>2.8650015644310169E-7</v>
      </c>
      <c r="C426" s="40">
        <v>-99.16529200353925</v>
      </c>
      <c r="D426" s="39">
        <f t="shared" si="6"/>
        <v>-70.857502731009859</v>
      </c>
    </row>
    <row r="427" spans="1:4" x14ac:dyDescent="0.25">
      <c r="A427" s="40">
        <v>1577.6832036995459</v>
      </c>
      <c r="B427" s="37">
        <v>2.9294420070863583E-7</v>
      </c>
      <c r="C427" s="40">
        <v>-98.966093329734548</v>
      </c>
      <c r="D427" s="39">
        <f t="shared" si="6"/>
        <v>-70.664301902278837</v>
      </c>
    </row>
    <row r="428" spans="1:4" x14ac:dyDescent="0.25">
      <c r="A428" s="40">
        <v>1614.0641521539208</v>
      </c>
      <c r="B428" s="37">
        <v>2.995404207212893E-7</v>
      </c>
      <c r="C428" s="40">
        <v>-98.771265326640616</v>
      </c>
      <c r="D428" s="39">
        <f t="shared" si="6"/>
        <v>-70.470891291087142</v>
      </c>
    </row>
    <row r="429" spans="1:4" x14ac:dyDescent="0.25">
      <c r="A429" s="40">
        <v>1651.2840354510679</v>
      </c>
      <c r="B429" s="37">
        <v>3.0629225056335731E-7</v>
      </c>
      <c r="C429" s="40">
        <v>-98.580725401078269</v>
      </c>
      <c r="D429" s="39">
        <f t="shared" si="6"/>
        <v>-70.277279820979018</v>
      </c>
    </row>
    <row r="430" spans="1:4" x14ac:dyDescent="0.25">
      <c r="A430" s="40">
        <v>1689.3621992018168</v>
      </c>
      <c r="B430" s="37">
        <v>3.1320320479448906E-7</v>
      </c>
      <c r="C430" s="40">
        <v>-98.394391954873299</v>
      </c>
      <c r="D430" s="39">
        <f t="shared" si="6"/>
        <v>-70.083476055050639</v>
      </c>
    </row>
    <row r="431" spans="1:4" x14ac:dyDescent="0.25">
      <c r="A431" s="40">
        <v>1728.3184351215568</v>
      </c>
      <c r="B431" s="37">
        <v>3.2027688035409214E-7</v>
      </c>
      <c r="C431" s="40">
        <v>-98.212184479281902</v>
      </c>
      <c r="D431" s="39">
        <f t="shared" si="6"/>
        <v>-69.889488207493784</v>
      </c>
    </row>
    <row r="432" spans="1:4" x14ac:dyDescent="0.25">
      <c r="A432" s="40">
        <v>1768.1729913172871</v>
      </c>
      <c r="B432" s="37">
        <v>3.2751695844160723E-7</v>
      </c>
      <c r="C432" s="40">
        <v>-98.03402356733136</v>
      </c>
      <c r="D432" s="39">
        <f t="shared" si="6"/>
        <v>-69.695324156684634</v>
      </c>
    </row>
    <row r="433" spans="1:4" x14ac:dyDescent="0.25">
      <c r="A433" s="40">
        <v>1808.9465828118841</v>
      </c>
      <c r="B433" s="37">
        <v>3.349272064859504E-7</v>
      </c>
      <c r="C433" s="40">
        <v>-97.859830986101599</v>
      </c>
      <c r="D433" s="39">
        <f t="shared" si="6"/>
        <v>-69.50099145667896</v>
      </c>
    </row>
    <row r="434" spans="1:4" x14ac:dyDescent="0.25">
      <c r="A434" s="40">
        <v>1850.6604023110553</v>
      </c>
      <c r="B434" s="37">
        <v>3.4251147999443995E-7</v>
      </c>
      <c r="C434" s="40">
        <v>-97.689529534899535</v>
      </c>
      <c r="D434" s="39">
        <f t="shared" si="6"/>
        <v>-69.306497352646673</v>
      </c>
    </row>
    <row r="435" spans="1:4" x14ac:dyDescent="0.25">
      <c r="A435" s="40">
        <v>1893.3361312185766</v>
      </c>
      <c r="B435" s="37">
        <v>3.5027372479185207E-7</v>
      </c>
      <c r="C435" s="40">
        <v>-97.523043333877609</v>
      </c>
      <c r="D435" s="39">
        <f t="shared" si="6"/>
        <v>-69.111848786954411</v>
      </c>
    </row>
    <row r="436" spans="1:4" x14ac:dyDescent="0.25">
      <c r="A436" s="40">
        <v>1936.9959509055375</v>
      </c>
      <c r="B436" s="37">
        <v>3.5821797895945249E-7</v>
      </c>
      <c r="C436" s="40">
        <v>-97.360297677565129</v>
      </c>
      <c r="D436" s="39">
        <f t="shared" si="6"/>
        <v>-68.917052414020517</v>
      </c>
    </row>
    <row r="437" spans="1:4" x14ac:dyDescent="0.25">
      <c r="A437" s="40">
        <v>1981.6625542394522</v>
      </c>
      <c r="B437" s="37">
        <v>3.6634837474417898E-7</v>
      </c>
      <c r="C437" s="40">
        <v>-97.201218793981752</v>
      </c>
      <c r="D437" s="39">
        <f t="shared" si="6"/>
        <v>-68.722114616207733</v>
      </c>
    </row>
    <row r="438" spans="1:4" x14ac:dyDescent="0.25">
      <c r="A438" s="40">
        <v>2027.3591573792296</v>
      </c>
      <c r="B438" s="37">
        <v>3.7466914122824098E-7</v>
      </c>
      <c r="C438" s="40">
        <v>-97.045734482622649</v>
      </c>
      <c r="D438" s="39">
        <f t="shared" si="6"/>
        <v>-68.527041502211702</v>
      </c>
    </row>
    <row r="439" spans="1:4" x14ac:dyDescent="0.25">
      <c r="A439" s="40">
        <v>2074.1095118421304</v>
      </c>
      <c r="B439" s="37">
        <v>3.831846060622916E-7</v>
      </c>
      <c r="C439" s="40">
        <v>-96.893773526047326</v>
      </c>
      <c r="D439" s="39">
        <f t="shared" si="6"/>
        <v>-68.331838929056204</v>
      </c>
    </row>
    <row r="440" spans="1:4" x14ac:dyDescent="0.25">
      <c r="A440" s="40">
        <v>2121.9379168489872</v>
      </c>
      <c r="B440" s="37">
        <v>3.9189919785098251E-7</v>
      </c>
      <c r="C440" s="40">
        <v>-96.745265851879438</v>
      </c>
      <c r="D440" s="39">
        <f t="shared" si="6"/>
        <v>-68.136512508914521</v>
      </c>
    </row>
    <row r="441" spans="1:4" x14ac:dyDescent="0.25">
      <c r="A441" s="40">
        <v>2170.8692319541005</v>
      </c>
      <c r="B441" s="37">
        <v>4.0081744872265073E-7</v>
      </c>
      <c r="C441" s="40">
        <v>-96.60014285057234</v>
      </c>
      <c r="D441" s="39">
        <f t="shared" si="6"/>
        <v>-67.941067613124716</v>
      </c>
    </row>
    <row r="442" spans="1:4" x14ac:dyDescent="0.25">
      <c r="A442" s="40">
        <v>2220.9288899663761</v>
      </c>
      <c r="B442" s="37">
        <v>4.0994399634895774E-7</v>
      </c>
      <c r="C442" s="40">
        <v>-96.458336945651439</v>
      </c>
      <c r="D442" s="39">
        <f t="shared" si="6"/>
        <v>-67.745509389404972</v>
      </c>
    </row>
    <row r="443" spans="1:4" x14ac:dyDescent="0.25">
      <c r="A443" s="40">
        <v>2272.1429101684234</v>
      </c>
      <c r="B443" s="37">
        <v>4.1928358656839142E-7</v>
      </c>
      <c r="C443" s="40">
        <v>-96.319781846681821</v>
      </c>
      <c r="D443" s="39">
        <f t="shared" si="6"/>
        <v>-67.549842766347794</v>
      </c>
    </row>
    <row r="444" spans="1:4" x14ac:dyDescent="0.25">
      <c r="A444" s="40">
        <v>2324.5379118404785</v>
      </c>
      <c r="B444" s="37">
        <v>4.2884107572866057E-7</v>
      </c>
      <c r="C444" s="40">
        <v>-96.184412379095861</v>
      </c>
      <c r="D444" s="39">
        <f t="shared" si="6"/>
        <v>-67.354072465002815</v>
      </c>
    </row>
    <row r="445" spans="1:4" x14ac:dyDescent="0.25">
      <c r="A445" s="40">
        <v>2378.1411280961888</v>
      </c>
      <c r="B445" s="37">
        <v>4.3862143340034044E-7</v>
      </c>
      <c r="C445" s="40">
        <v>-96.0521647077598</v>
      </c>
      <c r="D445" s="39">
        <f t="shared" si="6"/>
        <v>-67.158203003554632</v>
      </c>
    </row>
    <row r="446" spans="1:4" x14ac:dyDescent="0.25">
      <c r="A446" s="40">
        <v>2432.9804200374456</v>
      </c>
      <c r="B446" s="37">
        <v>4.4862974485764679E-7</v>
      </c>
      <c r="C446" s="40">
        <v>-95.922976189921826</v>
      </c>
      <c r="D446" s="39">
        <f t="shared" si="6"/>
        <v>-66.962238707825676</v>
      </c>
    </row>
    <row r="447" spans="1:4" x14ac:dyDescent="0.25">
      <c r="A447" s="40">
        <v>2489.084291235622</v>
      </c>
      <c r="B447" s="37">
        <v>4.5887121362098398E-7</v>
      </c>
      <c r="C447" s="40">
        <v>-95.796785240881903</v>
      </c>
      <c r="D447" s="39">
        <f t="shared" si="6"/>
        <v>-66.766183721142298</v>
      </c>
    </row>
    <row r="448" spans="1:4" x14ac:dyDescent="0.25">
      <c r="A448" s="40">
        <v>2546.4819025467473</v>
      </c>
      <c r="B448" s="37">
        <v>4.6935116437479921E-7</v>
      </c>
      <c r="C448" s="40">
        <v>-95.673531576836709</v>
      </c>
      <c r="D448" s="39">
        <f t="shared" si="6"/>
        <v>-66.570042007824753</v>
      </c>
    </row>
    <row r="449" spans="1:4" x14ac:dyDescent="0.25">
      <c r="A449" s="40">
        <v>2605.2030872683126</v>
      </c>
      <c r="B449" s="37">
        <v>4.8007504565715301E-7</v>
      </c>
      <c r="C449" s="40">
        <v>-95.553156108408714</v>
      </c>
      <c r="D449" s="39">
        <f t="shared" si="6"/>
        <v>-66.373817362185562</v>
      </c>
    </row>
    <row r="450" spans="1:4" x14ac:dyDescent="0.25">
      <c r="A450" s="40">
        <v>2665.2783666455894</v>
      </c>
      <c r="B450" s="37">
        <v>4.9104843268459699E-7</v>
      </c>
      <c r="C450" s="40">
        <v>-95.435600907119294</v>
      </c>
      <c r="D450" s="39">
        <f t="shared" si="6"/>
        <v>-66.17751341577592</v>
      </c>
    </row>
    <row r="451" spans="1:4" x14ac:dyDescent="0.25">
      <c r="A451" s="40">
        <v>2726.7389657355193</v>
      </c>
      <c r="B451" s="37">
        <v>5.0227703024152758E-7</v>
      </c>
      <c r="C451" s="40">
        <v>-95.320809187409296</v>
      </c>
      <c r="D451" s="39">
        <f t="shared" si="6"/>
        <v>-65.981133644352354</v>
      </c>
    </row>
    <row r="452" spans="1:4" x14ac:dyDescent="0.25">
      <c r="A452" s="40">
        <v>2789.6168296364217</v>
      </c>
      <c r="B452" s="37">
        <v>5.1376667565933477E-7</v>
      </c>
      <c r="C452" s="40">
        <v>-95.208725298565867</v>
      </c>
      <c r="D452" s="39">
        <f t="shared" ref="D452:D515" si="7">20*LOG10(B452/0.001)</f>
        <v>-65.784681374169622</v>
      </c>
    </row>
    <row r="453" spans="1:4" x14ac:dyDescent="0.25">
      <c r="A453" s="40">
        <v>2853.9446400919528</v>
      </c>
      <c r="B453" s="37">
        <v>5.2552202913290875E-7</v>
      </c>
      <c r="C453" s="40">
        <v>-95.097682104014481</v>
      </c>
      <c r="D453" s="39">
        <f t="shared" si="7"/>
        <v>-65.588181484994877</v>
      </c>
    </row>
    <row r="454" spans="1:4" x14ac:dyDescent="0.25">
      <c r="A454" s="40">
        <v>2919.7558324779488</v>
      </c>
      <c r="B454" s="37">
        <v>5.3755185560877105E-7</v>
      </c>
      <c r="C454" s="40">
        <v>-94.990887448904616</v>
      </c>
      <c r="D454" s="39">
        <f t="shared" si="7"/>
        <v>-65.391592692676127</v>
      </c>
    </row>
    <row r="455" spans="1:4" x14ac:dyDescent="0.25">
      <c r="A455" s="40">
        <v>2987.084613180979</v>
      </c>
      <c r="B455" s="37">
        <v>5.4986106745958137E-7</v>
      </c>
      <c r="C455" s="40">
        <v>-94.886639804872758</v>
      </c>
      <c r="D455" s="39">
        <f t="shared" si="7"/>
        <v>-65.194940583123383</v>
      </c>
    </row>
    <row r="456" spans="1:4" x14ac:dyDescent="0.25">
      <c r="A456" s="40">
        <v>3055.9659773776466</v>
      </c>
      <c r="B456" s="37">
        <v>5.624560634436662E-7</v>
      </c>
      <c r="C456" s="40">
        <v>-94.784888132772082</v>
      </c>
      <c r="D456" s="39">
        <f t="shared" si="7"/>
        <v>-64.998227940748961</v>
      </c>
    </row>
    <row r="457" spans="1:4" x14ac:dyDescent="0.25">
      <c r="A457" s="40">
        <v>3126.4357272238731</v>
      </c>
      <c r="B457" s="37">
        <v>5.7534339071261737E-7</v>
      </c>
      <c r="C457" s="40">
        <v>-94.685582395343999</v>
      </c>
      <c r="D457" s="39">
        <f t="shared" si="7"/>
        <v>-64.801457430442738</v>
      </c>
    </row>
    <row r="458" spans="1:4" x14ac:dyDescent="0.25">
      <c r="A458" s="40">
        <v>3198.5304904636223</v>
      </c>
      <c r="B458" s="37">
        <v>5.8852974829940315E-7</v>
      </c>
      <c r="C458" s="40">
        <v>-94.588673640327087</v>
      </c>
      <c r="D458" s="39">
        <f t="shared" si="7"/>
        <v>-64.604631601330183</v>
      </c>
    </row>
    <row r="459" spans="1:4" x14ac:dyDescent="0.25">
      <c r="A459" s="40">
        <v>3272.2877394667398</v>
      </c>
      <c r="B459" s="37">
        <v>6.0202199065965058E-7</v>
      </c>
      <c r="C459" s="40">
        <v>-94.494114052569472</v>
      </c>
      <c r="D459" s="39">
        <f t="shared" si="7"/>
        <v>-64.407752890866476</v>
      </c>
    </row>
    <row r="460" spans="1:4" x14ac:dyDescent="0.25">
      <c r="A460" s="40">
        <v>3347.745810705796</v>
      </c>
      <c r="B460" s="37">
        <v>6.1582713115234073E-7</v>
      </c>
      <c r="C460" s="40">
        <v>-94.401856848054194</v>
      </c>
      <c r="D460" s="39">
        <f t="shared" si="7"/>
        <v>-64.210823630832806</v>
      </c>
    </row>
    <row r="461" spans="1:4" x14ac:dyDescent="0.25">
      <c r="A461" s="40">
        <v>3424.9439246820616</v>
      </c>
      <c r="B461" s="37">
        <v>6.2995234570783424E-7</v>
      </c>
      <c r="C461" s="40">
        <v>-94.311856268814893</v>
      </c>
      <c r="D461" s="39">
        <f t="shared" si="7"/>
        <v>-64.013846051528574</v>
      </c>
    </row>
    <row r="462" spans="1:4" x14ac:dyDescent="0.25">
      <c r="A462" s="40">
        <v>3503.922206310971</v>
      </c>
      <c r="B462" s="37">
        <v>6.4440497653494617E-7</v>
      </c>
      <c r="C462" s="40">
        <v>-94.224067556279834</v>
      </c>
      <c r="D462" s="39">
        <f t="shared" si="7"/>
        <v>-63.816822286430678</v>
      </c>
    </row>
    <row r="463" spans="1:4" x14ac:dyDescent="0.25">
      <c r="A463" s="40">
        <v>3584.7217057776688</v>
      </c>
      <c r="B463" s="37">
        <v>6.5919253606499983E-7</v>
      </c>
      <c r="C463" s="40">
        <v>-94.138447074895879</v>
      </c>
      <c r="D463" s="39">
        <f t="shared" si="7"/>
        <v>-63.619754374645254</v>
      </c>
    </row>
    <row r="464" spans="1:4" x14ac:dyDescent="0.25">
      <c r="A464" s="40">
        <v>3667.3844198734782</v>
      </c>
      <c r="B464" s="37">
        <v>6.7432271065599743E-7</v>
      </c>
      <c r="C464" s="40">
        <v>-94.054952065544938</v>
      </c>
      <c r="D464" s="39">
        <f t="shared" si="7"/>
        <v>-63.422644267642127</v>
      </c>
    </row>
    <row r="465" spans="1:4" x14ac:dyDescent="0.25">
      <c r="A465" s="40">
        <v>3751.9533138243855</v>
      </c>
      <c r="B465" s="37">
        <v>6.8980336474983207E-7</v>
      </c>
      <c r="C465" s="40">
        <v>-93.973540817768395</v>
      </c>
      <c r="D465" s="39">
        <f t="shared" si="7"/>
        <v>-63.225493830897037</v>
      </c>
    </row>
    <row r="466" spans="1:4" x14ac:dyDescent="0.25">
      <c r="A466" s="40">
        <v>3838.4723436228805</v>
      </c>
      <c r="B466" s="37">
        <v>7.0564254490797985E-7</v>
      </c>
      <c r="C466" s="40">
        <v>-93.894172591735384</v>
      </c>
      <c r="D466" s="39">
        <f t="shared" si="7"/>
        <v>-63.02830484829159</v>
      </c>
    </row>
    <row r="467" spans="1:4" x14ac:dyDescent="0.25">
      <c r="A467" s="40">
        <v>3926.986478874765</v>
      </c>
      <c r="B467" s="37">
        <v>7.2184848399212866E-7</v>
      </c>
      <c r="C467" s="40">
        <v>-93.816807607300845</v>
      </c>
      <c r="D467" s="39">
        <f t="shared" si="7"/>
        <v>-62.831079025660827</v>
      </c>
    </row>
    <row r="468" spans="1:4" x14ac:dyDescent="0.25">
      <c r="A468" s="40">
        <v>4017.5417261728012</v>
      </c>
      <c r="B468" s="37">
        <v>7.3842960543494848E-7</v>
      </c>
      <c r="C468" s="40">
        <v>-93.741407007705121</v>
      </c>
      <c r="D468" s="39">
        <f t="shared" si="7"/>
        <v>-62.633817994266792</v>
      </c>
    </row>
    <row r="469" spans="1:4" x14ac:dyDescent="0.25">
      <c r="A469" s="40">
        <v>4110.1851530093518</v>
      </c>
      <c r="B469" s="37">
        <v>7.5539452764274602E-7</v>
      </c>
      <c r="C469" s="40">
        <v>-93.667932887568639</v>
      </c>
      <c r="D469" s="39">
        <f t="shared" si="7"/>
        <v>-62.436523313737965</v>
      </c>
    </row>
    <row r="470" spans="1:4" x14ac:dyDescent="0.25">
      <c r="A470" s="40">
        <v>4204.9649122404371</v>
      </c>
      <c r="B470" s="37">
        <v>7.7275206846686393E-7</v>
      </c>
      <c r="C470" s="40">
        <v>-93.596348258049517</v>
      </c>
      <c r="D470" s="39">
        <f t="shared" si="7"/>
        <v>-62.239196475275868</v>
      </c>
    </row>
    <row r="471" spans="1:4" x14ac:dyDescent="0.25">
      <c r="A471" s="40">
        <v>4301.9302671139294</v>
      </c>
      <c r="B471" s="37">
        <v>7.9051124976488487E-7</v>
      </c>
      <c r="C471" s="40">
        <v>-93.526617014391732</v>
      </c>
      <c r="D471" s="39">
        <f t="shared" si="7"/>
        <v>-62.041838904868257</v>
      </c>
    </row>
    <row r="472" spans="1:4" x14ac:dyDescent="0.25">
      <c r="A472" s="40">
        <v>4401.1316168748872</v>
      </c>
      <c r="B472" s="37">
        <v>8.0868130216071256E-7</v>
      </c>
      <c r="C472" s="40">
        <v>-93.458703994298773</v>
      </c>
      <c r="D472" s="39">
        <f t="shared" si="7"/>
        <v>-61.844451965345542</v>
      </c>
    </row>
    <row r="473" spans="1:4" x14ac:dyDescent="0.25">
      <c r="A473" s="40">
        <v>4502.6205229613452</v>
      </c>
      <c r="B473" s="37">
        <v>8.2727166971844185E-7</v>
      </c>
      <c r="C473" s="40">
        <v>-93.392574839134369</v>
      </c>
      <c r="D473" s="39">
        <f t="shared" si="7"/>
        <v>-61.64703696046378</v>
      </c>
    </row>
    <row r="474" spans="1:4" x14ac:dyDescent="0.25">
      <c r="A474" s="40">
        <v>4606.4497358041681</v>
      </c>
      <c r="B474" s="37">
        <v>8.4629201497030207E-7</v>
      </c>
      <c r="C474" s="40">
        <v>-93.328196091911551</v>
      </c>
      <c r="D474" s="39">
        <f t="shared" si="7"/>
        <v>-61.449595136196599</v>
      </c>
    </row>
    <row r="475" spans="1:4" x14ac:dyDescent="0.25">
      <c r="A475" s="40">
        <v>4712.6732222449073</v>
      </c>
      <c r="B475" s="37">
        <v>8.6575222389152944E-7</v>
      </c>
      <c r="C475" s="40">
        <v>-93.265535158297013</v>
      </c>
      <c r="D475" s="39">
        <f t="shared" si="7"/>
        <v>-61.252127683757635</v>
      </c>
    </row>
    <row r="476" spans="1:4" x14ac:dyDescent="0.25">
      <c r="A476" s="40">
        <v>4821.3461935858995</v>
      </c>
      <c r="B476" s="37">
        <v>8.8566241102426407E-7</v>
      </c>
      <c r="C476" s="40">
        <v>-93.204560262578923</v>
      </c>
      <c r="D476" s="39">
        <f t="shared" si="7"/>
        <v>-61.054635742125654</v>
      </c>
    </row>
    <row r="477" spans="1:4" x14ac:dyDescent="0.25">
      <c r="A477" s="40">
        <v>4932.5251342871979</v>
      </c>
      <c r="B477" s="37">
        <v>9.0603292472664658E-7</v>
      </c>
      <c r="C477" s="40">
        <v>-93.145240425179921</v>
      </c>
      <c r="D477" s="39">
        <f t="shared" si="7"/>
        <v>-60.857120400386734</v>
      </c>
    </row>
    <row r="478" spans="1:4" x14ac:dyDescent="0.25">
      <c r="A478" s="40">
        <v>5046.2678313252445</v>
      </c>
      <c r="B478" s="37">
        <v>9.2687435264108355E-7</v>
      </c>
      <c r="C478" s="40">
        <v>-93.087545563054505</v>
      </c>
      <c r="D478" s="39">
        <f t="shared" si="7"/>
        <v>-60.659582699053956</v>
      </c>
    </row>
    <row r="479" spans="1:4" x14ac:dyDescent="0.25">
      <c r="A479" s="40">
        <v>5162.6334042285462</v>
      </c>
      <c r="B479" s="37">
        <v>9.481975270426333E-7</v>
      </c>
      <c r="C479" s="40">
        <v>-93.031446292019496</v>
      </c>
      <c r="D479" s="39">
        <f t="shared" si="7"/>
        <v>-60.46202363364516</v>
      </c>
    </row>
    <row r="480" spans="1:4" x14ac:dyDescent="0.25">
      <c r="A480" s="40">
        <v>5281.6823358059673</v>
      </c>
      <c r="B480" s="37">
        <v>9.7001353059899797E-7</v>
      </c>
      <c r="C480" s="40">
        <v>-92.976914070376409</v>
      </c>
      <c r="D480" s="39">
        <f t="shared" si="7"/>
        <v>-60.264444155427725</v>
      </c>
    </row>
    <row r="481" spans="1:4" x14ac:dyDescent="0.25">
      <c r="A481" s="40">
        <v>5403.4765035836026</v>
      </c>
      <c r="B481" s="37">
        <v>9.9233370207682491E-7</v>
      </c>
      <c r="C481" s="40">
        <v>-92.923921128241062</v>
      </c>
      <c r="D481" s="39">
        <f t="shared" si="7"/>
        <v>-60.066845173849075</v>
      </c>
    </row>
    <row r="482" spans="1:4" x14ac:dyDescent="0.25">
      <c r="A482" s="40">
        <v>5528.079211966583</v>
      </c>
      <c r="B482" s="37">
        <v>1.0151696422278347E-6</v>
      </c>
      <c r="C482" s="40">
        <v>-92.872440446033096</v>
      </c>
      <c r="D482" s="39">
        <f t="shared" si="7"/>
        <v>-59.869227558418004</v>
      </c>
    </row>
    <row r="483" spans="1:4" x14ac:dyDescent="0.25">
      <c r="A483" s="40">
        <v>5655.5552251425206</v>
      </c>
      <c r="B483" s="37">
        <v>1.0385332198129716E-6</v>
      </c>
      <c r="C483" s="40">
        <v>-92.822445740744755</v>
      </c>
      <c r="D483" s="39">
        <f t="shared" si="7"/>
        <v>-59.671592140483895</v>
      </c>
    </row>
    <row r="484" spans="1:4" x14ac:dyDescent="0.25">
      <c r="A484" s="40">
        <v>5785.9708007436948</v>
      </c>
      <c r="B484" s="37">
        <v>1.0624351690160735E-6</v>
      </c>
      <c r="C484" s="40">
        <v>-92.772311708651003</v>
      </c>
      <c r="D484" s="39">
        <f t="shared" si="7"/>
        <v>-59.473951232096177</v>
      </c>
    </row>
    <row r="485" spans="1:4" x14ac:dyDescent="0.25">
      <c r="A485" s="40">
        <v>5919.3937242854872</v>
      </c>
      <c r="B485" s="37">
        <v>1.0868907559268844E-6</v>
      </c>
      <c r="C485" s="40">
        <v>-92.72524909304768</v>
      </c>
      <c r="D485" s="39">
        <f t="shared" si="7"/>
        <v>-59.27628209863056</v>
      </c>
    </row>
    <row r="486" spans="1:4" x14ac:dyDescent="0.25">
      <c r="A486" s="40">
        <v>6055.8933443989517</v>
      </c>
      <c r="B486" s="37">
        <v>1.1119112564240417E-6</v>
      </c>
      <c r="C486" s="40">
        <v>-92.679597283119676</v>
      </c>
      <c r="D486" s="39">
        <f t="shared" si="7"/>
        <v>-59.078597463412102</v>
      </c>
    </row>
    <row r="487" spans="1:4" x14ac:dyDescent="0.25">
      <c r="A487" s="40">
        <v>6195.5406088758373</v>
      </c>
      <c r="B487" s="37">
        <v>1.1375096744803713E-6</v>
      </c>
      <c r="C487" s="40">
        <v>-92.635332917887624</v>
      </c>
      <c r="D487" s="39">
        <f t="shared" si="7"/>
        <v>-58.880898019912415</v>
      </c>
    </row>
    <row r="488" spans="1:4" x14ac:dyDescent="0.25">
      <c r="A488" s="40">
        <v>6338.4081015448055</v>
      </c>
      <c r="B488" s="37">
        <v>1.1636993143789314E-6</v>
      </c>
      <c r="C488" s="40">
        <v>-92.592433331381315</v>
      </c>
      <c r="D488" s="39">
        <f t="shared" si="7"/>
        <v>-58.683184431102127</v>
      </c>
    </row>
    <row r="489" spans="1:4" x14ac:dyDescent="0.25">
      <c r="A489" s="40">
        <v>6484.5700799979968</v>
      </c>
      <c r="B489" s="37">
        <v>1.190493142550637E-6</v>
      </c>
      <c r="C489" s="40">
        <v>-92.55016256771755</v>
      </c>
      <c r="D489" s="39">
        <f t="shared" si="7"/>
        <v>-58.485462037286105</v>
      </c>
    </row>
    <row r="490" spans="1:4" x14ac:dyDescent="0.25">
      <c r="A490" s="40">
        <v>6634.1025141875652</v>
      </c>
      <c r="B490" s="37">
        <v>1.2179063857478668E-6</v>
      </c>
      <c r="C490" s="40">
        <v>-92.509943376389018</v>
      </c>
      <c r="D490" s="39">
        <f t="shared" si="7"/>
        <v>-58.287721848440611</v>
      </c>
    </row>
    <row r="491" spans="1:4" x14ac:dyDescent="0.25">
      <c r="A491" s="40">
        <v>6787.0831259122378</v>
      </c>
      <c r="B491" s="37">
        <v>1.2459526350887492E-6</v>
      </c>
      <c r="C491" s="40">
        <v>-92.471024714462089</v>
      </c>
      <c r="D491" s="39">
        <f t="shared" si="7"/>
        <v>-58.089969341507732</v>
      </c>
    </row>
    <row r="492" spans="1:4" x14ac:dyDescent="0.25">
      <c r="A492" s="40">
        <v>6943.5914292144225</v>
      </c>
      <c r="B492" s="37">
        <v>1.2746464668426566E-6</v>
      </c>
      <c r="C492" s="40">
        <v>-92.433386637479174</v>
      </c>
      <c r="D492" s="39">
        <f t="shared" si="7"/>
        <v>-57.892205069931471</v>
      </c>
    </row>
    <row r="493" spans="1:4" x14ac:dyDescent="0.25">
      <c r="A493" s="40">
        <v>7103.7087717088652</v>
      </c>
      <c r="B493" s="37">
        <v>1.3040027937275196E-6</v>
      </c>
      <c r="C493" s="40">
        <v>-92.397009799249076</v>
      </c>
      <c r="D493" s="39">
        <f t="shared" si="7"/>
        <v>-57.694429563199364</v>
      </c>
    </row>
    <row r="494" spans="1:4" x14ac:dyDescent="0.25">
      <c r="A494" s="40">
        <v>7267.5183768643301</v>
      </c>
      <c r="B494" s="37">
        <v>1.3340368727636366E-6</v>
      </c>
      <c r="C494" s="40">
        <v>-92.361875569324411</v>
      </c>
      <c r="D494" s="39">
        <f t="shared" si="7"/>
        <v>-57.496643327182959</v>
      </c>
    </row>
    <row r="495" spans="1:4" x14ac:dyDescent="0.25">
      <c r="A495" s="40">
        <v>7435.1053872602879</v>
      </c>
      <c r="B495" s="37">
        <v>1.3647643130593479E-6</v>
      </c>
      <c r="C495" s="40">
        <v>-92.327965859721942</v>
      </c>
      <c r="D495" s="39">
        <f t="shared" si="7"/>
        <v>-57.298846846098961</v>
      </c>
    </row>
    <row r="496" spans="1:4" x14ac:dyDescent="0.25">
      <c r="A496" s="40">
        <v>7606.5569088410903</v>
      </c>
      <c r="B496" s="37">
        <v>1.3961999318298354E-6</v>
      </c>
      <c r="C496" s="40">
        <v>-92.294045435237479</v>
      </c>
      <c r="D496" s="39">
        <f t="shared" si="7"/>
        <v>-57.101047750685453</v>
      </c>
    </row>
    <row r="497" spans="1:4" x14ac:dyDescent="0.25">
      <c r="A497" s="40">
        <v>7781.9620561906331</v>
      </c>
      <c r="B497" s="37">
        <v>1.4283623886603921E-6</v>
      </c>
      <c r="C497" s="40">
        <v>-92.2625605569756</v>
      </c>
      <c r="D497" s="39">
        <f t="shared" si="7"/>
        <v>-56.903231881602807</v>
      </c>
    </row>
    <row r="498" spans="1:4" x14ac:dyDescent="0.25">
      <c r="A498" s="40">
        <v>7961.411998851042</v>
      </c>
      <c r="B498" s="37">
        <v>1.4612672285894106E-6</v>
      </c>
      <c r="C498" s="40">
        <v>-92.23224916952104</v>
      </c>
      <c r="D498" s="39">
        <f t="shared" si="7"/>
        <v>-56.705407107880731</v>
      </c>
    </row>
    <row r="499" spans="1:4" x14ac:dyDescent="0.25">
      <c r="A499" s="40">
        <v>8145.0000087094531</v>
      </c>
      <c r="B499" s="37">
        <v>1.4949310013523557E-6</v>
      </c>
      <c r="C499" s="40">
        <v>-92.202526950884902</v>
      </c>
      <c r="D499" s="39">
        <f t="shared" si="7"/>
        <v>-56.50757703539913</v>
      </c>
    </row>
    <row r="500" spans="1:4" x14ac:dyDescent="0.25">
      <c r="A500" s="40">
        <v>8332.8215084775238</v>
      </c>
      <c r="B500" s="37">
        <v>1.5293723120378336E-6</v>
      </c>
      <c r="C500" s="40">
        <v>-92.174529160977585</v>
      </c>
      <c r="D500" s="39">
        <f t="shared" si="7"/>
        <v>-56.309735532033336</v>
      </c>
    </row>
    <row r="501" spans="1:4" x14ac:dyDescent="0.25">
      <c r="A501" s="40">
        <v>8524.9741212888603</v>
      </c>
      <c r="B501" s="37">
        <v>1.5646085006786309E-6</v>
      </c>
      <c r="C501" s="40">
        <v>-92.147659573624253</v>
      </c>
      <c r="D501" s="39">
        <f t="shared" si="7"/>
        <v>-56.111886290341452</v>
      </c>
    </row>
    <row r="502" spans="1:4" x14ac:dyDescent="0.25">
      <c r="A502" s="40">
        <v>8721.5577214401583</v>
      </c>
      <c r="B502" s="37">
        <v>1.600657879299215E-6</v>
      </c>
      <c r="C502" s="40">
        <v>-92.121904353572887</v>
      </c>
      <c r="D502" s="39">
        <f t="shared" si="7"/>
        <v>-55.914029664050588</v>
      </c>
    </row>
    <row r="503" spans="1:4" x14ac:dyDescent="0.25">
      <c r="A503" s="40">
        <v>8922.6744863024123</v>
      </c>
      <c r="B503" s="37">
        <v>1.6375391824100093E-6</v>
      </c>
      <c r="C503" s="40">
        <v>-92.097250251949532</v>
      </c>
      <c r="D503" s="39">
        <f t="shared" si="7"/>
        <v>-55.716165991598473</v>
      </c>
    </row>
    <row r="504" spans="1:4" x14ac:dyDescent="0.25">
      <c r="A504" s="40">
        <v>9128.4289494291897</v>
      </c>
      <c r="B504" s="37">
        <v>1.6752705465909272E-6</v>
      </c>
      <c r="C504" s="40">
        <v>-92.072669434931043</v>
      </c>
      <c r="D504" s="39">
        <f t="shared" si="7"/>
        <v>-55.518300937874187</v>
      </c>
    </row>
    <row r="505" spans="1:4" x14ac:dyDescent="0.25">
      <c r="A505" s="40">
        <v>9338.9280548895622</v>
      </c>
      <c r="B505" s="37">
        <v>1.7138736535996585E-6</v>
      </c>
      <c r="C505" s="40">
        <v>-92.050202852260199</v>
      </c>
      <c r="D505" s="39">
        <f t="shared" si="7"/>
        <v>-55.320423946587638</v>
      </c>
    </row>
    <row r="506" spans="1:4" x14ac:dyDescent="0.25">
      <c r="A506" s="40">
        <v>9554.281212853939</v>
      </c>
      <c r="B506" s="37">
        <v>1.7533670188628617E-6</v>
      </c>
      <c r="C506" s="40">
        <v>-92.02831546016553</v>
      </c>
      <c r="D506" s="39">
        <f t="shared" si="7"/>
        <v>-55.122543337184666</v>
      </c>
    </row>
    <row r="507" spans="1:4" x14ac:dyDescent="0.25">
      <c r="A507" s="40">
        <v>9774.6003564617058</v>
      </c>
      <c r="B507" s="37">
        <v>1.7937721770926218E-6</v>
      </c>
      <c r="C507" s="40">
        <v>-92.007977105746306</v>
      </c>
      <c r="D507" s="39">
        <f t="shared" si="7"/>
        <v>-54.924654330793636</v>
      </c>
    </row>
    <row r="508" spans="1:4" x14ac:dyDescent="0.25">
      <c r="A508" s="40">
        <v>10000.0000000002</v>
      </c>
      <c r="B508" s="37">
        <v>1.8351096170840645E-6</v>
      </c>
      <c r="C508" s="40">
        <v>-91.988681145374528</v>
      </c>
      <c r="D508" s="39">
        <f t="shared" si="7"/>
        <v>-54.726759776217463</v>
      </c>
    </row>
    <row r="509" spans="1:4" x14ac:dyDescent="0.25">
      <c r="A509" s="40">
        <v>10230.597298425291</v>
      </c>
      <c r="B509" s="37">
        <v>1.8774008204923134E-6</v>
      </c>
      <c r="C509" s="40">
        <v>-91.970417647997238</v>
      </c>
      <c r="D509" s="39">
        <f t="shared" si="7"/>
        <v>-54.528859933353345</v>
      </c>
    </row>
    <row r="510" spans="1:4" x14ac:dyDescent="0.25">
      <c r="A510" s="40">
        <v>10466.512108254477</v>
      </c>
      <c r="B510" s="37">
        <v>1.920667283712974E-6</v>
      </c>
      <c r="C510" s="40">
        <v>-91.952734439510337</v>
      </c>
      <c r="D510" s="39">
        <f t="shared" si="7"/>
        <v>-54.330957225018423</v>
      </c>
    </row>
    <row r="511" spans="1:4" x14ac:dyDescent="0.25">
      <c r="A511" s="40">
        <v>10707.867049864171</v>
      </c>
      <c r="B511" s="37">
        <v>1.9649319810437199E-6</v>
      </c>
      <c r="C511" s="40">
        <v>-91.936085332103076</v>
      </c>
      <c r="D511" s="39">
        <f t="shared" si="7"/>
        <v>-54.133049575172222</v>
      </c>
    </row>
    <row r="512" spans="1:4" x14ac:dyDescent="0.25">
      <c r="A512" s="40">
        <v>10954.787571223538</v>
      </c>
      <c r="B512" s="37">
        <v>2.0102183852592085E-6</v>
      </c>
      <c r="C512" s="40">
        <v>-91.920884292887834</v>
      </c>
      <c r="D512" s="39">
        <f t="shared" si="7"/>
        <v>-53.935135186306326</v>
      </c>
    </row>
    <row r="513" spans="1:4" x14ac:dyDescent="0.25">
      <c r="A513" s="40">
        <v>11207.402013098024</v>
      </c>
      <c r="B513" s="37">
        <v>2.0565490818510053E-6</v>
      </c>
      <c r="C513" s="40">
        <v>-91.906267250285936</v>
      </c>
      <c r="D513" s="39">
        <f t="shared" si="7"/>
        <v>-53.737218422121785</v>
      </c>
    </row>
    <row r="514" spans="1:4" x14ac:dyDescent="0.25">
      <c r="A514" s="40">
        <v>11465.841675756452</v>
      </c>
      <c r="B514" s="37">
        <v>2.1039488526733481E-6</v>
      </c>
      <c r="C514" s="40">
        <v>-91.892861093707054</v>
      </c>
      <c r="D514" s="39">
        <f t="shared" si="7"/>
        <v>-53.539296443139044</v>
      </c>
    </row>
    <row r="515" spans="1:4" x14ac:dyDescent="0.25">
      <c r="A515" s="40">
        <v>11730.240887216372</v>
      </c>
      <c r="B515" s="37">
        <v>2.1524420924239622E-6</v>
      </c>
      <c r="C515" s="40">
        <v>-91.880447183755564</v>
      </c>
      <c r="D515" s="39">
        <f t="shared" si="7"/>
        <v>-53.341370472552576</v>
      </c>
    </row>
    <row r="516" spans="1:4" x14ac:dyDescent="0.25">
      <c r="A516" s="40">
        <v>12000.73707306313</v>
      </c>
      <c r="B516" s="37">
        <v>2.2020537717019953E-6</v>
      </c>
      <c r="C516" s="40">
        <v>-91.868825828780118</v>
      </c>
      <c r="D516" s="39">
        <f t="shared" ref="D516:D579" si="8">20*LOG10(B516/0.001)</f>
        <v>-53.143441604938992</v>
      </c>
    </row>
    <row r="517" spans="1:4" x14ac:dyDescent="0.25">
      <c r="A517" s="40">
        <v>12277.470827878944</v>
      </c>
      <c r="B517" s="37">
        <v>2.2528099006487825E-6</v>
      </c>
      <c r="C517" s="40">
        <v>-91.858192717243327</v>
      </c>
      <c r="D517" s="39">
        <f t="shared" si="8"/>
        <v>-52.945509077928619</v>
      </c>
    </row>
    <row r="518" spans="1:4" x14ac:dyDescent="0.25">
      <c r="A518" s="40">
        <v>12560.585988319113</v>
      </c>
      <c r="B518" s="37">
        <v>2.3047368523680239E-6</v>
      </c>
      <c r="C518" s="40">
        <v>-91.848541957806717</v>
      </c>
      <c r="D518" s="39">
        <f t="shared" si="8"/>
        <v>-52.747573076536682</v>
      </c>
    </row>
    <row r="519" spans="1:4" x14ac:dyDescent="0.25">
      <c r="A519" s="40">
        <v>12850.22970787335</v>
      </c>
      <c r="B519" s="37">
        <v>2.3578616080134153E-6</v>
      </c>
      <c r="C519" s="40">
        <v>-91.839868202671724</v>
      </c>
      <c r="D519" s="39">
        <f t="shared" si="8"/>
        <v>-52.549633778202079</v>
      </c>
    </row>
    <row r="520" spans="1:4" x14ac:dyDescent="0.25">
      <c r="A520" s="40">
        <v>13146.552533351087</v>
      </c>
      <c r="B520" s="37">
        <v>2.4122119921840703E-6</v>
      </c>
      <c r="C520" s="40">
        <v>-91.832342882491062</v>
      </c>
      <c r="D520" s="39">
        <f t="shared" si="8"/>
        <v>-52.351690555927355</v>
      </c>
    </row>
    <row r="521" spans="1:4" x14ac:dyDescent="0.25">
      <c r="A521" s="40">
        <v>13449.708483130509</v>
      </c>
      <c r="B521" s="37">
        <v>2.4678158001439842E-6</v>
      </c>
      <c r="C521" s="40">
        <v>-91.825605117258519</v>
      </c>
      <c r="D521" s="39">
        <f t="shared" si="8"/>
        <v>-52.15374519072148</v>
      </c>
    </row>
    <row r="522" spans="1:4" x14ac:dyDescent="0.25">
      <c r="A522" s="40">
        <v>13759.855127211995</v>
      </c>
      <c r="B522" s="37">
        <v>2.5247023642056306E-6</v>
      </c>
      <c r="C522" s="40">
        <v>-91.819999851719814</v>
      </c>
      <c r="D522" s="39">
        <f t="shared" si="8"/>
        <v>-51.955796265378488</v>
      </c>
    </row>
    <row r="523" spans="1:4" x14ac:dyDescent="0.25">
      <c r="A523" s="40">
        <v>14077.153669117561</v>
      </c>
      <c r="B523" s="37">
        <v>2.5829008014062363E-6</v>
      </c>
      <c r="C523" s="40">
        <v>-91.815183108865952</v>
      </c>
      <c r="D523" s="39">
        <f t="shared" si="8"/>
        <v>-51.757845459415293</v>
      </c>
    </row>
    <row r="524" spans="1:4" x14ac:dyDescent="0.25">
      <c r="A524" s="40">
        <v>14401.76902967889</v>
      </c>
      <c r="B524" s="37">
        <v>2.6424415694843544E-6</v>
      </c>
      <c r="C524" s="40">
        <v>-91.811324387283548</v>
      </c>
      <c r="D524" s="39">
        <f t="shared" si="8"/>
        <v>-51.559892143465248</v>
      </c>
    </row>
    <row r="525" spans="1:4" x14ac:dyDescent="0.25">
      <c r="A525" s="40">
        <v>14733.869932757492</v>
      </c>
      <c r="B525" s="37">
        <v>2.7033553863754715E-6</v>
      </c>
      <c r="C525" s="40">
        <v>-91.808264062310059</v>
      </c>
      <c r="D525" s="39">
        <f t="shared" si="8"/>
        <v>-51.361937153385085</v>
      </c>
    </row>
    <row r="526" spans="1:4" x14ac:dyDescent="0.25">
      <c r="A526" s="40">
        <v>15073.62899294154</v>
      </c>
      <c r="B526" s="37">
        <v>2.7656745486423229E-6</v>
      </c>
      <c r="C526" s="40">
        <v>-91.806472207637356</v>
      </c>
      <c r="D526" s="39">
        <f t="shared" si="8"/>
        <v>-51.163978538363885</v>
      </c>
    </row>
    <row r="527" spans="1:4" x14ac:dyDescent="0.25">
      <c r="A527" s="40">
        <v>15421.222805264977</v>
      </c>
      <c r="B527" s="37">
        <v>2.8294307835389297E-6</v>
      </c>
      <c r="C527" s="40">
        <v>-91.805475613067401</v>
      </c>
      <c r="D527" s="39">
        <f t="shared" si="8"/>
        <v>-50.966018515186455</v>
      </c>
    </row>
    <row r="528" spans="1:4" x14ac:dyDescent="0.25">
      <c r="A528" s="40">
        <v>15776.83203699552</v>
      </c>
      <c r="B528" s="37">
        <v>2.8946570005718915E-6</v>
      </c>
      <c r="C528" s="40">
        <v>-91.805136973098371</v>
      </c>
      <c r="D528" s="39">
        <f t="shared" si="8"/>
        <v>-50.76805780338838</v>
      </c>
    </row>
    <row r="529" spans="1:4" x14ac:dyDescent="0.25">
      <c r="A529" s="40">
        <v>16140.641521539272</v>
      </c>
      <c r="B529" s="37">
        <v>2.9613883741255232E-6</v>
      </c>
      <c r="C529" s="40">
        <v>-91.80633736221489</v>
      </c>
      <c r="D529" s="39">
        <f t="shared" si="8"/>
        <v>-50.570092658164484</v>
      </c>
    </row>
    <row r="530" spans="1:4" x14ac:dyDescent="0.25">
      <c r="A530" s="40">
        <v>16512.840354510743</v>
      </c>
      <c r="B530" s="37">
        <v>3.029657639447713E-6</v>
      </c>
      <c r="C530" s="40">
        <v>-91.807774504431592</v>
      </c>
      <c r="D530" s="39">
        <f t="shared" si="8"/>
        <v>-50.372128906516991</v>
      </c>
    </row>
    <row r="531" spans="1:4" x14ac:dyDescent="0.25">
      <c r="A531" s="40">
        <v>16893.621992018234</v>
      </c>
      <c r="B531" s="37">
        <v>3.0995017627918191E-6</v>
      </c>
      <c r="C531" s="40">
        <v>-91.810457299312617</v>
      </c>
      <c r="D531" s="39">
        <f t="shared" si="8"/>
        <v>-50.174162246286599</v>
      </c>
    </row>
    <row r="532" spans="1:4" x14ac:dyDescent="0.25">
      <c r="A532" s="40">
        <v>17283.184351215637</v>
      </c>
      <c r="B532" s="37">
        <v>3.170956597141049E-6</v>
      </c>
      <c r="C532" s="40">
        <v>-91.814099559784253</v>
      </c>
      <c r="D532" s="39">
        <f t="shared" si="8"/>
        <v>-49.976194047828734</v>
      </c>
    </row>
    <row r="533" spans="1:4" x14ac:dyDescent="0.25">
      <c r="A533" s="40">
        <v>17681.729913172941</v>
      </c>
      <c r="B533" s="37">
        <v>3.2440592601223018E-6</v>
      </c>
      <c r="C533" s="40">
        <v>-91.818702758107861</v>
      </c>
      <c r="D533" s="39">
        <f t="shared" si="8"/>
        <v>-49.778224420234622</v>
      </c>
    </row>
    <row r="534" spans="1:4" x14ac:dyDescent="0.25">
      <c r="A534" s="40">
        <v>18089.465828118911</v>
      </c>
      <c r="B534" s="37">
        <v>3.3188477243150681E-6</v>
      </c>
      <c r="C534" s="40">
        <v>-91.824268879539588</v>
      </c>
      <c r="D534" s="39">
        <f t="shared" si="8"/>
        <v>-49.580253469494806</v>
      </c>
    </row>
    <row r="535" spans="1:4" x14ac:dyDescent="0.25">
      <c r="A535" s="40">
        <v>18506.604023110624</v>
      </c>
      <c r="B535" s="37">
        <v>3.3953606221604427E-6</v>
      </c>
      <c r="C535" s="40">
        <v>-91.830675187810172</v>
      </c>
      <c r="D535" s="39">
        <f t="shared" si="8"/>
        <v>-49.382281848011786</v>
      </c>
    </row>
    <row r="536" spans="1:4" x14ac:dyDescent="0.25">
      <c r="A536" s="40">
        <v>18933.361312185836</v>
      </c>
      <c r="B536" s="37">
        <v>3.4736381245634695E-6</v>
      </c>
      <c r="C536" s="40">
        <v>-91.838177981953564</v>
      </c>
      <c r="D536" s="39">
        <f t="shared" si="8"/>
        <v>-49.184308546167827</v>
      </c>
    </row>
    <row r="537" spans="1:4" x14ac:dyDescent="0.25">
      <c r="A537" s="40">
        <v>19369.959509055447</v>
      </c>
      <c r="B537" s="37">
        <v>3.5537204584199605E-6</v>
      </c>
      <c r="C537" s="40">
        <v>-91.84653300726329</v>
      </c>
      <c r="D537" s="39">
        <f t="shared" si="8"/>
        <v>-48.986334750312963</v>
      </c>
    </row>
    <row r="538" spans="1:4" x14ac:dyDescent="0.25">
      <c r="A538" s="40">
        <v>19816.625542394595</v>
      </c>
      <c r="B538" s="37">
        <v>3.6356494313961427E-6</v>
      </c>
      <c r="C538" s="40">
        <v>-91.85586933272927</v>
      </c>
      <c r="D538" s="39">
        <f t="shared" si="8"/>
        <v>-48.788360008178103</v>
      </c>
    </row>
    <row r="539" spans="1:4" x14ac:dyDescent="0.25">
      <c r="A539" s="40">
        <v>20273.591573792368</v>
      </c>
      <c r="B539" s="37">
        <v>3.7194675941048865E-6</v>
      </c>
      <c r="C539" s="40">
        <v>-91.866191337927077</v>
      </c>
      <c r="D539" s="39">
        <f t="shared" si="8"/>
        <v>-48.590384414674489</v>
      </c>
    </row>
    <row r="540" spans="1:4" x14ac:dyDescent="0.25">
      <c r="A540" s="40">
        <v>20741.095118421377</v>
      </c>
      <c r="B540" s="37">
        <v>3.8052184767738528E-6</v>
      </c>
      <c r="C540" s="40">
        <v>-91.877503888227764</v>
      </c>
      <c r="D540" s="39">
        <f t="shared" si="8"/>
        <v>-48.392408062843764</v>
      </c>
    </row>
    <row r="541" spans="1:4" x14ac:dyDescent="0.25">
      <c r="A541" s="40">
        <v>21219.379168489948</v>
      </c>
      <c r="B541" s="37">
        <v>3.892946611792375E-6</v>
      </c>
      <c r="C541" s="40">
        <v>-91.889812413829404</v>
      </c>
      <c r="D541" s="39">
        <f t="shared" si="8"/>
        <v>-48.194431043864142</v>
      </c>
    </row>
    <row r="542" spans="1:4" x14ac:dyDescent="0.25">
      <c r="A542" s="40">
        <v>21708.692319541082</v>
      </c>
      <c r="B542" s="37">
        <v>3.9826975565381692E-6</v>
      </c>
      <c r="C542" s="40">
        <v>-91.903122833097157</v>
      </c>
      <c r="D542" s="39">
        <f t="shared" si="8"/>
        <v>-47.996453447579114</v>
      </c>
    </row>
    <row r="543" spans="1:4" x14ac:dyDescent="0.25">
      <c r="A543" s="40">
        <v>22209.288899663839</v>
      </c>
      <c r="B543" s="37">
        <v>4.0745174741122168E-6</v>
      </c>
      <c r="C543" s="40">
        <v>-91.917232913189054</v>
      </c>
      <c r="D543" s="39">
        <f t="shared" si="8"/>
        <v>-47.798476306521572</v>
      </c>
    </row>
    <row r="544" spans="1:4" x14ac:dyDescent="0.25">
      <c r="A544" s="40">
        <v>22721.429101684313</v>
      </c>
      <c r="B544" s="37">
        <v>4.1684544806361108E-6</v>
      </c>
      <c r="C544" s="40">
        <v>-91.932367760407317</v>
      </c>
      <c r="D544" s="39">
        <f t="shared" si="8"/>
        <v>-47.600498732404517</v>
      </c>
    </row>
    <row r="545" spans="1:4" x14ac:dyDescent="0.25">
      <c r="A545" s="40">
        <v>23245.379118404864</v>
      </c>
      <c r="B545" s="37">
        <v>4.2645577997531492E-6</v>
      </c>
      <c r="C545" s="40">
        <v>-91.94873402439805</v>
      </c>
      <c r="D545" s="39">
        <f t="shared" si="8"/>
        <v>-47.402519899933971</v>
      </c>
    </row>
    <row r="546" spans="1:4" x14ac:dyDescent="0.25">
      <c r="A546" s="40">
        <v>23781.411280961969</v>
      </c>
      <c r="B546" s="37">
        <v>4.3628764348103082E-6</v>
      </c>
      <c r="C546" s="40">
        <v>-91.965936133736335</v>
      </c>
      <c r="D546" s="39">
        <f t="shared" si="8"/>
        <v>-47.204541738154774</v>
      </c>
    </row>
    <row r="547" spans="1:4" x14ac:dyDescent="0.25">
      <c r="A547" s="40">
        <v>24329.80420037454</v>
      </c>
      <c r="B547" s="37">
        <v>4.4634618768039104E-6</v>
      </c>
      <c r="C547" s="40">
        <v>-91.984186433012212</v>
      </c>
      <c r="D547" s="39">
        <f t="shared" si="8"/>
        <v>-47.006563405163895</v>
      </c>
    </row>
    <row r="548" spans="1:4" x14ac:dyDescent="0.25">
      <c r="A548" s="40">
        <v>24890.842912356307</v>
      </c>
      <c r="B548" s="37">
        <v>4.5663665746758892E-6</v>
      </c>
      <c r="C548" s="40">
        <v>-92.003586901291285</v>
      </c>
      <c r="D548" s="39">
        <f t="shared" si="8"/>
        <v>-46.808584550876859</v>
      </c>
    </row>
    <row r="549" spans="1:4" x14ac:dyDescent="0.25">
      <c r="A549" s="40">
        <v>25464.819025467565</v>
      </c>
      <c r="B549" s="37">
        <v>4.6716432609144535E-6</v>
      </c>
      <c r="C549" s="40">
        <v>-92.023867633859382</v>
      </c>
      <c r="D549" s="39">
        <f t="shared" si="8"/>
        <v>-46.610606570188857</v>
      </c>
    </row>
    <row r="550" spans="1:4" x14ac:dyDescent="0.25">
      <c r="A550" s="40">
        <v>26052.030872683219</v>
      </c>
      <c r="B550" s="37">
        <v>4.7793472729580719E-6</v>
      </c>
      <c r="C550" s="40">
        <v>-92.045317980235509</v>
      </c>
      <c r="D550" s="39">
        <f t="shared" si="8"/>
        <v>-46.412628239762235</v>
      </c>
    </row>
    <row r="551" spans="1:4" x14ac:dyDescent="0.25">
      <c r="A551" s="40">
        <v>26652.783666455987</v>
      </c>
      <c r="B551" s="37">
        <v>4.8895338161281411E-6</v>
      </c>
      <c r="C551" s="40">
        <v>-92.067681477815995</v>
      </c>
      <c r="D551" s="39">
        <f t="shared" si="8"/>
        <v>-46.214650918690943</v>
      </c>
    </row>
    <row r="552" spans="1:4" x14ac:dyDescent="0.25">
      <c r="A552" s="40">
        <v>27267.389657355288</v>
      </c>
      <c r="B552" s="37">
        <v>5.002260781528941E-6</v>
      </c>
      <c r="C552" s="40">
        <v>-92.091236037082979</v>
      </c>
      <c r="D552" s="39">
        <f t="shared" si="8"/>
        <v>-46.016673421135607</v>
      </c>
    </row>
    <row r="553" spans="1:4" x14ac:dyDescent="0.25">
      <c r="A553" s="40">
        <v>27896.168296364314</v>
      </c>
      <c r="B553" s="37">
        <v>5.1175864413452881E-6</v>
      </c>
      <c r="C553" s="40">
        <v>-92.115904286040163</v>
      </c>
      <c r="D553" s="39">
        <f t="shared" si="8"/>
        <v>-45.818696258381095</v>
      </c>
    </row>
    <row r="554" spans="1:4" x14ac:dyDescent="0.25">
      <c r="A554" s="40">
        <v>28539.446400919627</v>
      </c>
      <c r="B554" s="37">
        <v>5.2355701602561848E-6</v>
      </c>
      <c r="C554" s="40">
        <v>-92.141536006897951</v>
      </c>
      <c r="D554" s="39">
        <f t="shared" si="8"/>
        <v>-45.620720323753801</v>
      </c>
    </row>
    <row r="555" spans="1:4" x14ac:dyDescent="0.25">
      <c r="A555" s="40">
        <v>29197.558324779588</v>
      </c>
      <c r="B555" s="37">
        <v>5.3562736390031201E-6</v>
      </c>
      <c r="C555" s="40">
        <v>-92.168313720739164</v>
      </c>
      <c r="D555" s="39">
        <f t="shared" si="8"/>
        <v>-45.422744880872656</v>
      </c>
    </row>
    <row r="556" spans="1:4" x14ac:dyDescent="0.25">
      <c r="A556" s="40">
        <v>29870.846131809893</v>
      </c>
      <c r="B556" s="37">
        <v>5.4797597576902853E-6</v>
      </c>
      <c r="C556" s="40">
        <v>-92.196328160538513</v>
      </c>
      <c r="D556" s="39">
        <f t="shared" si="8"/>
        <v>-45.224769626650314</v>
      </c>
    </row>
    <row r="557" spans="1:4" x14ac:dyDescent="0.25">
      <c r="A557" s="40">
        <v>30559.65977377657</v>
      </c>
      <c r="B557" s="37">
        <v>5.6060920932610704E-6</v>
      </c>
      <c r="C557" s="40">
        <v>-92.225436162076193</v>
      </c>
      <c r="D557" s="39">
        <f t="shared" si="8"/>
        <v>-45.026795444156143</v>
      </c>
    </row>
    <row r="558" spans="1:4" x14ac:dyDescent="0.25">
      <c r="A558" s="40">
        <v>31264.357272238834</v>
      </c>
      <c r="B558" s="37">
        <v>5.7353361791654501E-6</v>
      </c>
      <c r="C558" s="40">
        <v>-92.255657354636867</v>
      </c>
      <c r="D558" s="39">
        <f t="shared" si="8"/>
        <v>-44.828822413223044</v>
      </c>
    </row>
    <row r="559" spans="1:4" x14ac:dyDescent="0.25">
      <c r="A559" s="40">
        <v>31985.30490463633</v>
      </c>
      <c r="B559" s="37">
        <v>5.8675595682986497E-6</v>
      </c>
      <c r="C559" s="40">
        <v>-92.287156683551544</v>
      </c>
      <c r="D559" s="39">
        <f t="shared" si="8"/>
        <v>-44.630849853753716</v>
      </c>
    </row>
    <row r="560" spans="1:4" x14ac:dyDescent="0.25">
      <c r="A560" s="40">
        <v>32722.87739466751</v>
      </c>
      <c r="B560" s="37">
        <v>6.0028298136567326E-6</v>
      </c>
      <c r="C560" s="40">
        <v>-92.319661496012557</v>
      </c>
      <c r="D560" s="39">
        <f t="shared" si="8"/>
        <v>-44.432879383215671</v>
      </c>
    </row>
    <row r="561" spans="1:4" x14ac:dyDescent="0.25">
      <c r="A561" s="40">
        <v>33477.458107058075</v>
      </c>
      <c r="B561" s="37">
        <v>6.1412178382290355E-6</v>
      </c>
      <c r="C561" s="40">
        <v>-92.353410137872828</v>
      </c>
      <c r="D561" s="39">
        <f t="shared" si="8"/>
        <v>-44.234909945328823</v>
      </c>
    </row>
    <row r="562" spans="1:4" x14ac:dyDescent="0.25">
      <c r="A562" s="40">
        <v>34249.439246820737</v>
      </c>
      <c r="B562" s="37">
        <v>6.282795948015197E-6</v>
      </c>
      <c r="C562" s="40">
        <v>-92.388554567177849</v>
      </c>
      <c r="D562" s="39">
        <f t="shared" si="8"/>
        <v>-44.036940900508775</v>
      </c>
    </row>
    <row r="563" spans="1:4" x14ac:dyDescent="0.25">
      <c r="A563" s="40">
        <v>35039.222063109832</v>
      </c>
      <c r="B563" s="37">
        <v>6.427636224169782E-6</v>
      </c>
      <c r="C563" s="40">
        <v>-92.424772237143074</v>
      </c>
      <c r="D563" s="39">
        <f t="shared" si="8"/>
        <v>-43.838974207266205</v>
      </c>
    </row>
    <row r="564" spans="1:4" x14ac:dyDescent="0.25">
      <c r="A564" s="40">
        <v>35847.217057776812</v>
      </c>
      <c r="B564" s="37">
        <v>6.5758145602635976E-6</v>
      </c>
      <c r="C564" s="40">
        <v>-92.462288700775574</v>
      </c>
      <c r="D564" s="39">
        <f t="shared" si="8"/>
        <v>-43.641008850326656</v>
      </c>
    </row>
    <row r="565" spans="1:4" x14ac:dyDescent="0.25">
      <c r="A565" s="40">
        <v>36673.844198734914</v>
      </c>
      <c r="B565" s="37">
        <v>6.7274080588344337E-6</v>
      </c>
      <c r="C565" s="40">
        <v>-92.501185711965647</v>
      </c>
      <c r="D565" s="39">
        <f t="shared" si="8"/>
        <v>-43.443044577530799</v>
      </c>
    </row>
    <row r="566" spans="1:4" x14ac:dyDescent="0.25">
      <c r="A566" s="40">
        <v>37519.533138243991</v>
      </c>
      <c r="B566" s="37">
        <v>6.882494181813679E-6</v>
      </c>
      <c r="C566" s="40">
        <v>-92.541231206260719</v>
      </c>
      <c r="D566" s="39">
        <f t="shared" si="8"/>
        <v>-43.245082941394514</v>
      </c>
    </row>
    <row r="567" spans="1:4" x14ac:dyDescent="0.25">
      <c r="A567" s="40">
        <v>38384.723436228946</v>
      </c>
      <c r="B567" s="37">
        <v>7.0411544285854343E-6</v>
      </c>
      <c r="C567" s="40">
        <v>-92.582699281549623</v>
      </c>
      <c r="D567" s="39">
        <f t="shared" si="8"/>
        <v>-43.047122610163733</v>
      </c>
    </row>
    <row r="568" spans="1:4" x14ac:dyDescent="0.25">
      <c r="A568" s="40">
        <v>39269.864788747793</v>
      </c>
      <c r="B568" s="37">
        <v>7.20347016167521E-6</v>
      </c>
      <c r="C568" s="40">
        <v>-92.625429337066436</v>
      </c>
      <c r="D568" s="39">
        <f t="shared" si="8"/>
        <v>-42.849164768585517</v>
      </c>
    </row>
    <row r="569" spans="1:4" x14ac:dyDescent="0.25">
      <c r="A569" s="40">
        <v>40175.417261728158</v>
      </c>
      <c r="B569" s="37">
        <v>7.3695260583849381E-6</v>
      </c>
      <c r="C569" s="40">
        <v>-92.669566040197196</v>
      </c>
      <c r="D569" s="39">
        <f t="shared" si="8"/>
        <v>-42.651208823135384</v>
      </c>
    </row>
    <row r="570" spans="1:4" x14ac:dyDescent="0.25">
      <c r="A570" s="40">
        <v>41101.851530093663</v>
      </c>
      <c r="B570" s="37">
        <v>7.5394078528794289E-6</v>
      </c>
      <c r="C570" s="40">
        <v>-92.715074924468865</v>
      </c>
      <c r="D570" s="39">
        <f t="shared" si="8"/>
        <v>-42.453255247924481</v>
      </c>
    </row>
    <row r="571" spans="1:4" x14ac:dyDescent="0.25">
      <c r="A571" s="40">
        <v>42049.649122404524</v>
      </c>
      <c r="B571" s="37">
        <v>7.7132041496403457E-6</v>
      </c>
      <c r="C571" s="40">
        <v>-92.762092671396204</v>
      </c>
      <c r="D571" s="39">
        <f t="shared" si="8"/>
        <v>-42.255303475461965</v>
      </c>
    </row>
    <row r="572" spans="1:4" x14ac:dyDescent="0.25">
      <c r="A572" s="40">
        <v>43019.302671139449</v>
      </c>
      <c r="B572" s="37">
        <v>7.8910034235862126E-6</v>
      </c>
      <c r="C572" s="40">
        <v>-92.810369586752302</v>
      </c>
      <c r="D572" s="39">
        <f t="shared" si="8"/>
        <v>-42.057355363902211</v>
      </c>
    </row>
    <row r="573" spans="1:4" x14ac:dyDescent="0.25">
      <c r="A573" s="40">
        <v>44011.316168749036</v>
      </c>
      <c r="B573" s="37">
        <v>8.0728992765094833E-6</v>
      </c>
      <c r="C573" s="40">
        <v>-92.860207693271704</v>
      </c>
      <c r="D573" s="39">
        <f t="shared" si="8"/>
        <v>-41.859409321269396</v>
      </c>
    </row>
    <row r="574" spans="1:4" x14ac:dyDescent="0.25">
      <c r="A574" s="40">
        <v>45026.205229613617</v>
      </c>
      <c r="B574" s="37">
        <v>8.2589862299198854E-6</v>
      </c>
      <c r="C574" s="40">
        <v>-92.911679557122227</v>
      </c>
      <c r="D574" s="39">
        <f t="shared" si="8"/>
        <v>-41.661465159577645</v>
      </c>
    </row>
    <row r="575" spans="1:4" x14ac:dyDescent="0.25">
      <c r="A575" s="40">
        <v>46064.497358041852</v>
      </c>
      <c r="B575" s="37">
        <v>8.4493577001520706E-6</v>
      </c>
      <c r="C575" s="40">
        <v>-92.964351121406693</v>
      </c>
      <c r="D575" s="39">
        <f t="shared" si="8"/>
        <v>-41.463526076347847</v>
      </c>
    </row>
    <row r="576" spans="1:4" x14ac:dyDescent="0.25">
      <c r="A576" s="40">
        <v>47126.732222449245</v>
      </c>
      <c r="B576" s="37">
        <v>8.6441151099808655E-6</v>
      </c>
      <c r="C576" s="40">
        <v>-93.018715222610282</v>
      </c>
      <c r="D576" s="39">
        <f t="shared" si="8"/>
        <v>-41.265589168731402</v>
      </c>
    </row>
    <row r="577" spans="1:4" x14ac:dyDescent="0.25">
      <c r="A577" s="40">
        <v>48213.461935859166</v>
      </c>
      <c r="B577" s="37">
        <v>8.8433582608652794E-6</v>
      </c>
      <c r="C577" s="40">
        <v>-93.074647897288528</v>
      </c>
      <c r="D577" s="39">
        <f t="shared" si="8"/>
        <v>-41.067655611050512</v>
      </c>
    </row>
    <row r="578" spans="1:4" x14ac:dyDescent="0.25">
      <c r="A578" s="40">
        <v>49325.25134287215</v>
      </c>
      <c r="B578" s="37">
        <v>9.0471905677454709E-6</v>
      </c>
      <c r="C578" s="40">
        <v>-93.132227226301183</v>
      </c>
      <c r="D578" s="39">
        <f t="shared" si="8"/>
        <v>-40.86972523434553</v>
      </c>
    </row>
    <row r="579" spans="1:4" x14ac:dyDescent="0.25">
      <c r="A579" s="40">
        <v>50462.678313252618</v>
      </c>
      <c r="B579" s="37">
        <v>9.2557171175317879E-6</v>
      </c>
      <c r="C579" s="40">
        <v>-93.191435962287997</v>
      </c>
      <c r="D579" s="39">
        <f t="shared" si="8"/>
        <v>-40.671798543901318</v>
      </c>
    </row>
    <row r="580" spans="1:4" x14ac:dyDescent="0.25">
      <c r="A580" s="40">
        <v>51626.334042285642</v>
      </c>
      <c r="B580" s="37">
        <v>9.4690446588022049E-6</v>
      </c>
      <c r="C580" s="40">
        <v>-93.252172145956322</v>
      </c>
      <c r="D580" s="39">
        <f t="shared" ref="D580:D643" si="9">20*LOG10(B580/0.001)</f>
        <v>-40.473876703650767</v>
      </c>
    </row>
    <row r="581" spans="1:4" x14ac:dyDescent="0.25">
      <c r="A581" s="40">
        <v>52816.823358059853</v>
      </c>
      <c r="B581" s="37">
        <v>9.6872856052743605E-6</v>
      </c>
      <c r="C581" s="40">
        <v>-93.314741458964107</v>
      </c>
      <c r="D581" s="39">
        <f t="shared" si="9"/>
        <v>-40.275957919857959</v>
      </c>
    </row>
    <row r="582" spans="1:4" x14ac:dyDescent="0.25">
      <c r="A582" s="40">
        <v>54034.765035836208</v>
      </c>
      <c r="B582" s="37">
        <v>9.9105502054295788E-6</v>
      </c>
      <c r="C582" s="40">
        <v>-93.378868905032334</v>
      </c>
      <c r="D582" s="39">
        <f t="shared" si="9"/>
        <v>-40.07804468113423</v>
      </c>
    </row>
    <row r="583" spans="1:4" x14ac:dyDescent="0.25">
      <c r="A583" s="40">
        <v>55280.792119666017</v>
      </c>
      <c r="B583" s="37">
        <v>1.0138956390331559E-5</v>
      </c>
      <c r="C583" s="40">
        <v>-93.444894395967836</v>
      </c>
      <c r="D583" s="39">
        <f t="shared" si="9"/>
        <v>-39.880134898565103</v>
      </c>
    </row>
    <row r="584" spans="1:4" x14ac:dyDescent="0.25">
      <c r="A584" s="40">
        <v>56555.552251425397</v>
      </c>
      <c r="B584" s="37">
        <v>1.0372620276512319E-5</v>
      </c>
      <c r="C584" s="40">
        <v>-93.5126402091893</v>
      </c>
      <c r="D584" s="39">
        <f t="shared" si="9"/>
        <v>-39.682230411497741</v>
      </c>
    </row>
    <row r="585" spans="1:4" x14ac:dyDescent="0.25">
      <c r="A585" s="40">
        <v>57859.708007437148</v>
      </c>
      <c r="B585" s="37">
        <v>1.0611662880906442E-5</v>
      </c>
      <c r="C585" s="40">
        <v>-93.582188520352872</v>
      </c>
      <c r="D585" s="39">
        <f t="shared" si="9"/>
        <v>-39.484331109127126</v>
      </c>
    </row>
    <row r="586" spans="1:4" x14ac:dyDescent="0.25">
      <c r="A586" s="40">
        <v>59193.937242855078</v>
      </c>
      <c r="B586" s="37">
        <v>1.0856208391789736E-5</v>
      </c>
      <c r="C586" s="40">
        <v>-93.653657631272239</v>
      </c>
      <c r="D586" s="39">
        <f t="shared" si="9"/>
        <v>-39.2864365742182</v>
      </c>
    </row>
    <row r="587" spans="1:4" x14ac:dyDescent="0.25">
      <c r="A587" s="40">
        <v>60558.933443989721</v>
      </c>
      <c r="B587" s="37">
        <v>1.1106382223835582E-5</v>
      </c>
      <c r="C587" s="40">
        <v>-93.727006578262504</v>
      </c>
      <c r="D587" s="39">
        <f t="shared" si="9"/>
        <v>-39.088547689038855</v>
      </c>
    </row>
    <row r="588" spans="1:4" x14ac:dyDescent="0.25">
      <c r="A588" s="40">
        <v>61955.40608875858</v>
      </c>
      <c r="B588" s="37">
        <v>1.1362313427009963E-5</v>
      </c>
      <c r="C588" s="40">
        <v>-93.802277094276889</v>
      </c>
      <c r="D588" s="39">
        <f t="shared" si="9"/>
        <v>-38.890664699444038</v>
      </c>
    </row>
    <row r="589" spans="1:4" x14ac:dyDescent="0.25">
      <c r="A589" s="40">
        <v>63384.081015448268</v>
      </c>
      <c r="B589" s="37">
        <v>1.1624133976221282E-5</v>
      </c>
      <c r="C589" s="40">
        <v>-93.879511723608715</v>
      </c>
      <c r="D589" s="39">
        <f t="shared" si="9"/>
        <v>-38.692787862710169</v>
      </c>
    </row>
    <row r="590" spans="1:4" x14ac:dyDescent="0.25">
      <c r="A590" s="40">
        <v>64845.700799980179</v>
      </c>
      <c r="B590" s="37">
        <v>1.1891978835814295E-5</v>
      </c>
      <c r="C590" s="40">
        <v>-93.958753862809942</v>
      </c>
      <c r="D590" s="39">
        <f t="shared" si="9"/>
        <v>-38.494917447628652</v>
      </c>
    </row>
    <row r="591" spans="1:4" x14ac:dyDescent="0.25">
      <c r="A591" s="40">
        <v>66341.025141875871</v>
      </c>
      <c r="B591" s="37">
        <v>1.2165987795299532E-5</v>
      </c>
      <c r="C591" s="40">
        <v>-94.040187370646507</v>
      </c>
      <c r="D591" s="39">
        <f t="shared" si="9"/>
        <v>-38.297052470986031</v>
      </c>
    </row>
    <row r="592" spans="1:4" x14ac:dyDescent="0.25">
      <c r="A592" s="40">
        <v>67870.831259122599</v>
      </c>
      <c r="B592" s="37">
        <v>1.2446297584108149E-5</v>
      </c>
      <c r="C592" s="40">
        <v>-94.123506816692228</v>
      </c>
      <c r="D592" s="39">
        <f t="shared" si="9"/>
        <v>-38.099196389719317</v>
      </c>
    </row>
    <row r="593" spans="1:4" x14ac:dyDescent="0.25">
      <c r="A593" s="40">
        <v>69435.914292144458</v>
      </c>
      <c r="B593" s="37">
        <v>1.2733056976505125E-5</v>
      </c>
      <c r="C593" s="40">
        <v>-94.209105784039153</v>
      </c>
      <c r="D593" s="39">
        <f t="shared" si="9"/>
        <v>-37.901346351679443</v>
      </c>
    </row>
    <row r="594" spans="1:4" x14ac:dyDescent="0.25">
      <c r="A594" s="40">
        <v>71037.087717088885</v>
      </c>
      <c r="B594" s="37">
        <v>1.3026409906795368E-5</v>
      </c>
      <c r="C594" s="40">
        <v>-94.296761449372639</v>
      </c>
      <c r="D594" s="39">
        <f t="shared" si="9"/>
        <v>-37.703505196878552</v>
      </c>
    </row>
    <row r="595" spans="1:4" x14ac:dyDescent="0.25">
      <c r="A595" s="40">
        <v>72675.183768643547</v>
      </c>
      <c r="B595" s="37">
        <v>1.3326509573041258E-5</v>
      </c>
      <c r="C595" s="40">
        <v>-94.386690014172373</v>
      </c>
      <c r="D595" s="39">
        <f t="shared" si="9"/>
        <v>-37.505671687891017</v>
      </c>
    </row>
    <row r="596" spans="1:4" x14ac:dyDescent="0.25">
      <c r="A596" s="40">
        <v>74351.053872603137</v>
      </c>
      <c r="B596" s="37">
        <v>1.3633510805147693E-5</v>
      </c>
      <c r="C596" s="40">
        <v>-94.478969361314228</v>
      </c>
      <c r="D596" s="39">
        <f t="shared" si="9"/>
        <v>-37.307845866479155</v>
      </c>
    </row>
    <row r="597" spans="1:4" x14ac:dyDescent="0.25">
      <c r="A597" s="40">
        <v>76065.569088411168</v>
      </c>
      <c r="B597" s="37">
        <v>1.3947568947167445E-5</v>
      </c>
      <c r="C597" s="40">
        <v>-94.573493123455748</v>
      </c>
      <c r="D597" s="39">
        <f t="shared" si="9"/>
        <v>-37.110029661194154</v>
      </c>
    </row>
    <row r="598" spans="1:4" x14ac:dyDescent="0.25">
      <c r="A598" s="40">
        <v>77819.620561906602</v>
      </c>
      <c r="B598" s="37">
        <v>1.4268846767093632E-5</v>
      </c>
      <c r="C598" s="40">
        <v>-94.670407866068814</v>
      </c>
      <c r="D598" s="39">
        <f t="shared" si="9"/>
        <v>-36.912222517982499</v>
      </c>
    </row>
    <row r="599" spans="1:4" x14ac:dyDescent="0.25">
      <c r="A599" s="40">
        <v>79614.119988510691</v>
      </c>
      <c r="B599" s="37">
        <v>1.45975086934564E-5</v>
      </c>
      <c r="C599" s="40">
        <v>-94.769736623743185</v>
      </c>
      <c r="D599" s="39">
        <f t="shared" si="9"/>
        <v>-36.714425148703882</v>
      </c>
    </row>
    <row r="600" spans="1:4" x14ac:dyDescent="0.25">
      <c r="A600" s="40">
        <v>81450.000087094813</v>
      </c>
      <c r="B600" s="37">
        <v>1.4933723872887708E-5</v>
      </c>
      <c r="C600" s="40">
        <v>-94.8715630024641</v>
      </c>
      <c r="D600" s="39">
        <f t="shared" si="9"/>
        <v>-36.516637662257637</v>
      </c>
    </row>
    <row r="601" spans="1:4" x14ac:dyDescent="0.25">
      <c r="A601" s="40">
        <v>83328.215084775526</v>
      </c>
      <c r="B601" s="37">
        <v>1.5277663641568856E-5</v>
      </c>
      <c r="C601" s="40">
        <v>-94.975885794550067</v>
      </c>
      <c r="D601" s="39">
        <f t="shared" si="9"/>
        <v>-36.318861115671474</v>
      </c>
    </row>
    <row r="602" spans="1:4" x14ac:dyDescent="0.25">
      <c r="A602" s="40">
        <v>85249.741212888897</v>
      </c>
      <c r="B602" s="37">
        <v>1.5629505317667418E-5</v>
      </c>
      <c r="C602" s="40">
        <v>-95.082818558589906</v>
      </c>
      <c r="D602" s="39">
        <f t="shared" si="9"/>
        <v>-36.121095348390625</v>
      </c>
    </row>
    <row r="603" spans="1:4" x14ac:dyDescent="0.25">
      <c r="A603" s="40">
        <v>87215.577214401885</v>
      </c>
      <c r="B603" s="37">
        <v>1.5989427413599714E-5</v>
      </c>
      <c r="C603" s="40">
        <v>-95.192338361269492</v>
      </c>
      <c r="D603" s="39">
        <f t="shared" si="9"/>
        <v>-35.923341763932719</v>
      </c>
    </row>
    <row r="604" spans="1:4" x14ac:dyDescent="0.25">
      <c r="A604" s="40">
        <v>89226.744863024447</v>
      </c>
      <c r="B604" s="37">
        <v>1.6357615206834863E-5</v>
      </c>
      <c r="C604" s="40">
        <v>-95.3045603296693</v>
      </c>
      <c r="D604" s="39">
        <f t="shared" si="9"/>
        <v>-35.725600245575684</v>
      </c>
    </row>
    <row r="605" spans="1:4" x14ac:dyDescent="0.25">
      <c r="A605" s="40">
        <v>91284.289494292228</v>
      </c>
      <c r="B605" s="37">
        <v>1.67342575780576E-5</v>
      </c>
      <c r="C605" s="40">
        <v>-95.419570590939671</v>
      </c>
      <c r="D605" s="39">
        <f t="shared" si="9"/>
        <v>-35.527871010498245</v>
      </c>
    </row>
    <row r="606" spans="1:4" x14ac:dyDescent="0.25">
      <c r="A606" s="40">
        <v>93389.280548895957</v>
      </c>
      <c r="B606" s="37">
        <v>1.7119544020417527E-5</v>
      </c>
      <c r="C606" s="40">
        <v>-95.537305634446227</v>
      </c>
      <c r="D606" s="39">
        <f t="shared" si="9"/>
        <v>-35.330156139034514</v>
      </c>
    </row>
    <row r="607" spans="1:4" x14ac:dyDescent="0.25">
      <c r="A607" s="40">
        <v>95542.812128539736</v>
      </c>
      <c r="B607" s="37">
        <v>1.7513674202851902E-5</v>
      </c>
      <c r="C607" s="40">
        <v>-95.657956514448756</v>
      </c>
      <c r="D607" s="39">
        <f t="shared" si="9"/>
        <v>-35.132454669841799</v>
      </c>
    </row>
    <row r="608" spans="1:4" x14ac:dyDescent="0.25">
      <c r="A608" s="40">
        <v>97746.003564617422</v>
      </c>
      <c r="B608" s="37">
        <v>1.7916847999000917E-5</v>
      </c>
      <c r="C608" s="40">
        <v>-95.781538742829852</v>
      </c>
      <c r="D608" s="39">
        <f t="shared" si="9"/>
        <v>-34.934767814286559</v>
      </c>
    </row>
    <row r="609" spans="1:4" x14ac:dyDescent="0.25">
      <c r="A609" s="40">
        <v>100000.00000000239</v>
      </c>
      <c r="B609" s="37">
        <v>1.8329270905461252E-5</v>
      </c>
      <c r="C609" s="40">
        <v>-95.908119762061418</v>
      </c>
      <c r="D609" s="39">
        <f t="shared" si="9"/>
        <v>-34.737096197790585</v>
      </c>
    </row>
    <row r="610" spans="1:4" x14ac:dyDescent="0.25">
      <c r="A610" s="40">
        <v>102305.9729842533</v>
      </c>
      <c r="B610" s="37">
        <v>1.8751151634113059E-5</v>
      </c>
      <c r="C610" s="40">
        <v>-96.037723120386687</v>
      </c>
      <c r="D610" s="39">
        <f t="shared" si="9"/>
        <v>-34.539441083545064</v>
      </c>
    </row>
    <row r="611" spans="1:4" x14ac:dyDescent="0.25">
      <c r="A611" s="40">
        <v>104665.12108254516</v>
      </c>
      <c r="B611" s="37">
        <v>1.9182705417726148E-5</v>
      </c>
      <c r="C611" s="40">
        <v>-96.170444037942573</v>
      </c>
      <c r="D611" s="39">
        <f t="shared" si="9"/>
        <v>-34.34180284932183</v>
      </c>
    </row>
    <row r="612" spans="1:4" x14ac:dyDescent="0.25">
      <c r="A612" s="40">
        <v>107078.6704986421</v>
      </c>
      <c r="B612" s="37">
        <v>1.9624152254749868E-5</v>
      </c>
      <c r="C612" s="40">
        <v>-96.306376960860547</v>
      </c>
      <c r="D612" s="39">
        <f t="shared" si="9"/>
        <v>-34.14418190595881</v>
      </c>
    </row>
    <row r="613" spans="1:4" x14ac:dyDescent="0.25">
      <c r="A613" s="40">
        <v>109547.87571223578</v>
      </c>
      <c r="B613" s="37">
        <v>2.0075715602804698E-5</v>
      </c>
      <c r="C613" s="40">
        <v>-96.445573539626565</v>
      </c>
      <c r="D613" s="39">
        <f t="shared" si="9"/>
        <v>-33.946579305234394</v>
      </c>
    </row>
    <row r="614" spans="1:4" x14ac:dyDescent="0.25">
      <c r="A614" s="40">
        <v>112074.02013098064</v>
      </c>
      <c r="B614" s="37">
        <v>2.0537622321845159E-5</v>
      </c>
      <c r="C614" s="40">
        <v>-96.588047561915914</v>
      </c>
      <c r="D614" s="39">
        <f t="shared" si="9"/>
        <v>-33.748996737923598</v>
      </c>
    </row>
    <row r="615" spans="1:4" x14ac:dyDescent="0.25">
      <c r="A615" s="40">
        <v>114658.41675756493</v>
      </c>
      <c r="B615" s="37">
        <v>2.1010110662685955E-5</v>
      </c>
      <c r="C615" s="40">
        <v>-96.734001138204007</v>
      </c>
      <c r="D615" s="39">
        <f t="shared" si="9"/>
        <v>-33.551433202173861</v>
      </c>
    </row>
    <row r="616" spans="1:4" x14ac:dyDescent="0.25">
      <c r="A616" s="40">
        <v>117302.40887216415</v>
      </c>
      <c r="B616" s="37">
        <v>2.1493413862835318E-5</v>
      </c>
      <c r="C616" s="40">
        <v>-96.883351074672163</v>
      </c>
      <c r="D616" s="39">
        <f t="shared" si="9"/>
        <v>-33.353891974917062</v>
      </c>
    </row>
    <row r="617" spans="1:4" x14ac:dyDescent="0.25">
      <c r="A617" s="40">
        <v>120007.37073063174</v>
      </c>
      <c r="B617" s="37">
        <v>2.1987782056049963E-5</v>
      </c>
      <c r="C617" s="40">
        <v>-97.036337986806956</v>
      </c>
      <c r="D617" s="39">
        <f t="shared" si="9"/>
        <v>-33.156371528654027</v>
      </c>
    </row>
    <row r="618" spans="1:4" x14ac:dyDescent="0.25">
      <c r="A618" s="40">
        <v>122774.70827878988</v>
      </c>
      <c r="B618" s="37">
        <v>2.2493458674585312E-5</v>
      </c>
      <c r="C618" s="40">
        <v>-97.192888924945393</v>
      </c>
      <c r="D618" s="39">
        <f t="shared" si="9"/>
        <v>-32.958875215166117</v>
      </c>
    </row>
    <row r="619" spans="1:4" x14ac:dyDescent="0.25">
      <c r="A619" s="40">
        <v>125605.85988319159</v>
      </c>
      <c r="B619" s="37">
        <v>2.3010701565723262E-5</v>
      </c>
      <c r="C619" s="40">
        <v>-97.353166860010205</v>
      </c>
      <c r="D619" s="39">
        <f t="shared" si="9"/>
        <v>-32.76140280135332</v>
      </c>
    </row>
    <row r="620" spans="1:4" x14ac:dyDescent="0.25">
      <c r="A620" s="40">
        <v>128502.29707873397</v>
      </c>
      <c r="B620" s="37">
        <v>2.3539771052917718E-5</v>
      </c>
      <c r="C620" s="40">
        <v>-97.517257588142783</v>
      </c>
      <c r="D620" s="39">
        <f t="shared" si="9"/>
        <v>-32.563955308133764</v>
      </c>
    </row>
    <row r="621" spans="1:4" x14ac:dyDescent="0.25">
      <c r="A621" s="40">
        <v>131465.52533351135</v>
      </c>
      <c r="B621" s="37">
        <v>2.4080931358309841E-5</v>
      </c>
      <c r="C621" s="40">
        <v>-97.685213429131508</v>
      </c>
      <c r="D621" s="39">
        <f t="shared" si="9"/>
        <v>-32.366534404802039</v>
      </c>
    </row>
    <row r="622" spans="1:4" x14ac:dyDescent="0.25">
      <c r="A622" s="40">
        <v>134497.0848313056</v>
      </c>
      <c r="B622" s="37">
        <v>2.4634452222375186E-5</v>
      </c>
      <c r="C622" s="40">
        <v>-97.857091545879527</v>
      </c>
      <c r="D622" s="39">
        <f t="shared" si="9"/>
        <v>-32.169141807172316</v>
      </c>
    </row>
    <row r="623" spans="1:4" x14ac:dyDescent="0.25">
      <c r="A623" s="40">
        <v>137598.55127212047</v>
      </c>
      <c r="B623" s="37">
        <v>2.520061248219912E-5</v>
      </c>
      <c r="C623" s="40">
        <v>-98.03302084584341</v>
      </c>
      <c r="D623" s="39">
        <f t="shared" si="9"/>
        <v>-31.971778077696996</v>
      </c>
    </row>
    <row r="624" spans="1:4" x14ac:dyDescent="0.25">
      <c r="A624" s="40">
        <v>140771.53669117612</v>
      </c>
      <c r="B624" s="37">
        <v>2.5779695200989002E-5</v>
      </c>
      <c r="C624" s="40">
        <v>-98.213095959004207</v>
      </c>
      <c r="D624" s="39">
        <f t="shared" si="9"/>
        <v>-31.774444434230361</v>
      </c>
    </row>
    <row r="625" spans="1:4" x14ac:dyDescent="0.25">
      <c r="A625" s="40">
        <v>144017.69029678943</v>
      </c>
      <c r="B625" s="37">
        <v>2.637198848905547E-5</v>
      </c>
      <c r="C625" s="40">
        <v>-98.397397197567514</v>
      </c>
      <c r="D625" s="39">
        <f t="shared" si="9"/>
        <v>-31.577142449815586</v>
      </c>
    </row>
    <row r="626" spans="1:4" x14ac:dyDescent="0.25">
      <c r="A626" s="40">
        <v>147338.69932757545</v>
      </c>
      <c r="B626" s="37">
        <v>2.6977787363994559E-5</v>
      </c>
      <c r="C626" s="40">
        <v>-98.586023697056831</v>
      </c>
      <c r="D626" s="39">
        <f t="shared" si="9"/>
        <v>-31.379873454300121</v>
      </c>
    </row>
    <row r="627" spans="1:4" x14ac:dyDescent="0.25">
      <c r="A627" s="40">
        <v>150736.28992941594</v>
      </c>
      <c r="B627" s="37">
        <v>2.759739109250436E-5</v>
      </c>
      <c r="C627" s="40">
        <v>-98.779045758968593</v>
      </c>
      <c r="D627" s="39">
        <f t="shared" si="9"/>
        <v>-31.182639436726745</v>
      </c>
    </row>
    <row r="628" spans="1:4" x14ac:dyDescent="0.25">
      <c r="A628" s="40">
        <v>154212.22805265032</v>
      </c>
      <c r="B628" s="37">
        <v>2.8231106968624802E-5</v>
      </c>
      <c r="C628" s="40">
        <v>-98.976568106344502</v>
      </c>
      <c r="D628" s="39">
        <f t="shared" si="9"/>
        <v>-30.985441848368787</v>
      </c>
    </row>
    <row r="629" spans="1:4" x14ac:dyDescent="0.25">
      <c r="A629" s="40">
        <v>157768.32036995576</v>
      </c>
      <c r="B629" s="37">
        <v>2.8879249623638233E-5</v>
      </c>
      <c r="C629" s="40">
        <v>-99.178711775719464</v>
      </c>
      <c r="D629" s="39">
        <f t="shared" si="9"/>
        <v>-30.788281906637302</v>
      </c>
    </row>
    <row r="630" spans="1:4" x14ac:dyDescent="0.25">
      <c r="A630" s="40">
        <v>161406.4152153933</v>
      </c>
      <c r="B630" s="37">
        <v>2.9542139199435882E-5</v>
      </c>
      <c r="C630" s="40">
        <v>-99.385583984505374</v>
      </c>
      <c r="D630" s="39">
        <f t="shared" si="9"/>
        <v>-30.591161196816479</v>
      </c>
    </row>
    <row r="631" spans="1:4" x14ac:dyDescent="0.25">
      <c r="A631" s="40">
        <v>165128.40354510804</v>
      </c>
      <c r="B631" s="37">
        <v>3.0220100295634796E-5</v>
      </c>
      <c r="C631" s="40">
        <v>-99.597265958286087</v>
      </c>
      <c r="D631" s="39">
        <f t="shared" si="9"/>
        <v>-30.394081972826392</v>
      </c>
    </row>
    <row r="632" spans="1:4" x14ac:dyDescent="0.25">
      <c r="A632" s="40">
        <v>168936.21992018298</v>
      </c>
      <c r="B632" s="37">
        <v>3.091346395772347E-5</v>
      </c>
      <c r="C632" s="40">
        <v>-99.813843383621403</v>
      </c>
      <c r="D632" s="39">
        <f t="shared" si="9"/>
        <v>-30.197046561020279</v>
      </c>
    </row>
    <row r="633" spans="1:4" x14ac:dyDescent="0.25">
      <c r="A633" s="40">
        <v>172831.84351215701</v>
      </c>
      <c r="B633" s="37">
        <v>3.1622567758860945E-5</v>
      </c>
      <c r="C633" s="40">
        <v>-100.03540631541829</v>
      </c>
      <c r="D633" s="39">
        <f t="shared" si="9"/>
        <v>-30.000057363454317</v>
      </c>
    </row>
    <row r="634" spans="1:4" x14ac:dyDescent="0.25">
      <c r="A634" s="40">
        <v>176817.29913173008</v>
      </c>
      <c r="B634" s="37">
        <v>3.2347764765589269E-5</v>
      </c>
      <c r="C634" s="40">
        <v>-100.26215303207552</v>
      </c>
      <c r="D634" s="39">
        <f t="shared" si="9"/>
        <v>-29.803114475181683</v>
      </c>
    </row>
    <row r="635" spans="1:4" x14ac:dyDescent="0.25">
      <c r="A635" s="40">
        <v>180894.6582811898</v>
      </c>
      <c r="B635" s="37">
        <v>3.3089403031995399E-5</v>
      </c>
      <c r="C635" s="40">
        <v>-100.49413681105449</v>
      </c>
      <c r="D635" s="39">
        <f t="shared" si="9"/>
        <v>-29.606221358071551</v>
      </c>
    </row>
    <row r="636" spans="1:4" x14ac:dyDescent="0.25">
      <c r="A636" s="40">
        <v>185066.04023110695</v>
      </c>
      <c r="B636" s="37">
        <v>3.3847842898323645E-5</v>
      </c>
      <c r="C636" s="40">
        <v>-100.7314808755459</v>
      </c>
      <c r="D636" s="39">
        <f t="shared" si="9"/>
        <v>-29.409380068206403</v>
      </c>
    </row>
    <row r="637" spans="1:4" x14ac:dyDescent="0.25">
      <c r="A637" s="40">
        <v>189333.61312185909</v>
      </c>
      <c r="B637" s="37">
        <v>3.4623449386823059E-5</v>
      </c>
      <c r="C637" s="40">
        <v>-100.9742861531839</v>
      </c>
      <c r="D637" s="39">
        <f t="shared" si="9"/>
        <v>-29.21259334790772</v>
      </c>
    </row>
    <row r="638" spans="1:4" x14ac:dyDescent="0.25">
      <c r="A638" s="40">
        <v>193699.5950905552</v>
      </c>
      <c r="B638" s="37">
        <v>3.5416599295994037E-5</v>
      </c>
      <c r="C638" s="40">
        <v>-101.22270515271127</v>
      </c>
      <c r="D638" s="39">
        <f t="shared" si="9"/>
        <v>-29.015862842528399</v>
      </c>
    </row>
    <row r="639" spans="1:4" x14ac:dyDescent="0.25">
      <c r="A639" s="40">
        <v>198166.25542394671</v>
      </c>
      <c r="B639" s="37">
        <v>3.6227670644153903E-5</v>
      </c>
      <c r="C639" s="40">
        <v>-101.47683232846541</v>
      </c>
      <c r="D639" s="39">
        <f t="shared" si="9"/>
        <v>-28.819191784069005</v>
      </c>
    </row>
    <row r="640" spans="1:4" x14ac:dyDescent="0.25">
      <c r="A640" s="40">
        <v>202735.91573792449</v>
      </c>
      <c r="B640" s="37">
        <v>3.7057052205763266E-5</v>
      </c>
      <c r="C640" s="40">
        <v>-101.73680131897096</v>
      </c>
      <c r="D640" s="39">
        <f t="shared" si="9"/>
        <v>-28.622582613288028</v>
      </c>
    </row>
    <row r="641" spans="1:4" x14ac:dyDescent="0.25">
      <c r="A641" s="40">
        <v>207410.95118421462</v>
      </c>
      <c r="B641" s="37">
        <v>3.7905137504470345E-5</v>
      </c>
      <c r="C641" s="40">
        <v>-102.00272570260246</v>
      </c>
      <c r="D641" s="39">
        <f t="shared" si="9"/>
        <v>-28.426038471544992</v>
      </c>
    </row>
    <row r="642" spans="1:4" x14ac:dyDescent="0.25">
      <c r="A642" s="40">
        <v>212193.79168490035</v>
      </c>
      <c r="B642" s="37">
        <v>3.8772332538682464E-5</v>
      </c>
      <c r="C642" s="40">
        <v>-102.2747663005628</v>
      </c>
      <c r="D642" s="39">
        <f t="shared" si="9"/>
        <v>-28.229561422101469</v>
      </c>
    </row>
    <row r="643" spans="1:4" x14ac:dyDescent="0.25">
      <c r="A643" s="40">
        <v>217086.92319541171</v>
      </c>
      <c r="B643" s="37">
        <v>3.9659045579809703E-5</v>
      </c>
      <c r="C643" s="40">
        <v>-102.55304184018014</v>
      </c>
      <c r="D643" s="39">
        <f t="shared" si="9"/>
        <v>-28.033154831565213</v>
      </c>
    </row>
    <row r="644" spans="1:4" x14ac:dyDescent="0.25">
      <c r="A644" s="40">
        <v>222092.88899663932</v>
      </c>
      <c r="B644" s="37">
        <v>4.0565689402992452E-5</v>
      </c>
      <c r="C644" s="40">
        <v>-102.83765457137987</v>
      </c>
      <c r="D644" s="39">
        <f t="shared" ref="D644:D707" si="10">20*LOG10(B644/0.001)</f>
        <v>-27.836822778107493</v>
      </c>
    </row>
    <row r="645" spans="1:4" x14ac:dyDescent="0.25">
      <c r="A645" s="40">
        <v>227214.29101684407</v>
      </c>
      <c r="B645" s="37">
        <v>4.1492692340092573E-5</v>
      </c>
      <c r="C645" s="40">
        <v>-103.12877299797971</v>
      </c>
      <c r="D645" s="39">
        <f t="shared" si="10"/>
        <v>-27.64056768302547</v>
      </c>
    </row>
    <row r="646" spans="1:4" x14ac:dyDescent="0.25">
      <c r="A646" s="40">
        <v>232453.79118404962</v>
      </c>
      <c r="B646" s="37">
        <v>4.2440484762640233E-5</v>
      </c>
      <c r="C646" s="40">
        <v>-103.42652652155192</v>
      </c>
      <c r="D646" s="39">
        <f t="shared" si="10"/>
        <v>-27.444393283096634</v>
      </c>
    </row>
    <row r="647" spans="1:4" x14ac:dyDescent="0.25">
      <c r="A647" s="40">
        <v>237814.11280962071</v>
      </c>
      <c r="B647" s="37">
        <v>4.340950588187896E-5</v>
      </c>
      <c r="C647" s="40">
        <v>-103.73105810071509</v>
      </c>
      <c r="D647" s="39">
        <f t="shared" si="10"/>
        <v>-27.248303151687047</v>
      </c>
    </row>
    <row r="648" spans="1:4" x14ac:dyDescent="0.25">
      <c r="A648" s="40">
        <v>243298.04200374644</v>
      </c>
      <c r="B648" s="37">
        <v>4.4400205436380576E-5</v>
      </c>
      <c r="C648" s="40">
        <v>-104.04253243691564</v>
      </c>
      <c r="D648" s="39">
        <f t="shared" si="10"/>
        <v>-27.052300408662532</v>
      </c>
    </row>
    <row r="649" spans="1:4" x14ac:dyDescent="0.25">
      <c r="A649" s="40">
        <v>248908.42912356413</v>
      </c>
      <c r="B649" s="37">
        <v>4.5413031665338226E-5</v>
      </c>
      <c r="C649" s="40">
        <v>-104.36106058940724</v>
      </c>
      <c r="D649" s="39">
        <f t="shared" si="10"/>
        <v>-26.856390093414859</v>
      </c>
    </row>
    <row r="650" spans="1:4" x14ac:dyDescent="0.25">
      <c r="A650" s="40">
        <v>254648.19025467671</v>
      </c>
      <c r="B650" s="37">
        <v>4.6448447679445869E-5</v>
      </c>
      <c r="C650" s="40">
        <v>-104.68680474811953</v>
      </c>
      <c r="D650" s="39">
        <f t="shared" si="10"/>
        <v>-26.660575913499819</v>
      </c>
    </row>
    <row r="651" spans="1:4" x14ac:dyDescent="0.25">
      <c r="A651" s="40">
        <v>260520.30872683329</v>
      </c>
      <c r="B651" s="37">
        <v>4.7506924218421808E-5</v>
      </c>
      <c r="C651" s="40">
        <v>-105.01992917222761</v>
      </c>
      <c r="D651" s="39">
        <f t="shared" si="10"/>
        <v>-26.464861731421522</v>
      </c>
    </row>
    <row r="652" spans="1:4" x14ac:dyDescent="0.25">
      <c r="A652" s="40">
        <v>266527.83666456101</v>
      </c>
      <c r="B652" s="37">
        <v>4.858893633293699E-5</v>
      </c>
      <c r="C652" s="40">
        <v>-105.36058317962377</v>
      </c>
      <c r="D652" s="39">
        <f t="shared" si="10"/>
        <v>-26.269252160658894</v>
      </c>
    </row>
    <row r="653" spans="1:4" x14ac:dyDescent="0.25">
      <c r="A653" s="40">
        <v>272673.89657355403</v>
      </c>
      <c r="B653" s="37">
        <v>4.9694966368507123E-5</v>
      </c>
      <c r="C653" s="40">
        <v>-105.708919811526</v>
      </c>
      <c r="D653" s="39">
        <f t="shared" si="10"/>
        <v>-26.073751979495174</v>
      </c>
    </row>
    <row r="654" spans="1:4" x14ac:dyDescent="0.25">
      <c r="A654" s="40">
        <v>278961.68296364433</v>
      </c>
      <c r="B654" s="37">
        <v>5.0825505638118292E-5</v>
      </c>
      <c r="C654" s="40">
        <v>-106.06510389438239</v>
      </c>
      <c r="D654" s="39">
        <f t="shared" si="10"/>
        <v>-25.878365841697235</v>
      </c>
    </row>
    <row r="655" spans="1:4" x14ac:dyDescent="0.25">
      <c r="A655" s="40">
        <v>285394.46400919749</v>
      </c>
      <c r="B655" s="37">
        <v>5.1981051017425089E-5</v>
      </c>
      <c r="C655" s="40">
        <v>-106.42929514458281</v>
      </c>
      <c r="D655" s="39">
        <f t="shared" si="10"/>
        <v>-25.683098872824203</v>
      </c>
    </row>
    <row r="656" spans="1:4" x14ac:dyDescent="0.25">
      <c r="A656" s="40">
        <v>291975.5832477971</v>
      </c>
      <c r="B656" s="37">
        <v>5.3162106479727925E-5</v>
      </c>
      <c r="C656" s="40">
        <v>-106.80165682641143</v>
      </c>
      <c r="D656" s="39">
        <f t="shared" si="10"/>
        <v>-25.487956380621736</v>
      </c>
    </row>
    <row r="657" spans="1:4" x14ac:dyDescent="0.25">
      <c r="A657" s="40">
        <v>298708.46131810016</v>
      </c>
      <c r="B657" s="37">
        <v>5.4369190370678599E-5</v>
      </c>
      <c r="C657" s="40">
        <v>-107.18238593242782</v>
      </c>
      <c r="D657" s="39">
        <f t="shared" si="10"/>
        <v>-25.29294268341426</v>
      </c>
    </row>
    <row r="658" spans="1:4" x14ac:dyDescent="0.25">
      <c r="A658" s="40">
        <v>305596.59773776698</v>
      </c>
      <c r="B658" s="37">
        <v>5.560280974129178E-5</v>
      </c>
      <c r="C658" s="40">
        <v>-107.57160614959204</v>
      </c>
      <c r="D658" s="39">
        <f t="shared" si="10"/>
        <v>-25.098065238752056</v>
      </c>
    </row>
    <row r="659" spans="1:4" x14ac:dyDescent="0.25">
      <c r="A659" s="40">
        <v>312643.57272238965</v>
      </c>
      <c r="B659" s="37">
        <v>5.6863496676421644E-5</v>
      </c>
      <c r="C659" s="40">
        <v>-107.96952087905889</v>
      </c>
      <c r="D659" s="39">
        <f t="shared" si="10"/>
        <v>-24.903328759748284</v>
      </c>
    </row>
    <row r="660" spans="1:4" x14ac:dyDescent="0.25">
      <c r="A660" s="40">
        <v>319853.04904636467</v>
      </c>
      <c r="B660" s="37">
        <v>5.8151778738657237E-5</v>
      </c>
      <c r="C660" s="40">
        <v>-108.37629175600263</v>
      </c>
      <c r="D660" s="39">
        <f t="shared" si="10"/>
        <v>-24.708739931842572</v>
      </c>
    </row>
    <row r="661" spans="1:4" x14ac:dyDescent="0.25">
      <c r="A661" s="40">
        <v>327228.77394667652</v>
      </c>
      <c r="B661" s="37">
        <v>5.946820166552304E-5</v>
      </c>
      <c r="C661" s="40">
        <v>-108.79212617735121</v>
      </c>
      <c r="D661" s="39">
        <f t="shared" si="10"/>
        <v>-24.514303889691185</v>
      </c>
    </row>
    <row r="662" spans="1:4" x14ac:dyDescent="0.25">
      <c r="A662" s="40">
        <v>334774.58107058221</v>
      </c>
      <c r="B662" s="37">
        <v>6.0813293513370091E-5</v>
      </c>
      <c r="C662" s="40">
        <v>-109.21715153794389</v>
      </c>
      <c r="D662" s="39">
        <f t="shared" si="10"/>
        <v>-24.320029510450873</v>
      </c>
    </row>
    <row r="663" spans="1:4" x14ac:dyDescent="0.25">
      <c r="A663" s="40">
        <v>342494.3924682088</v>
      </c>
      <c r="B663" s="37">
        <v>6.2187624765380767E-5</v>
      </c>
      <c r="C663" s="40">
        <v>-109.65162122350064</v>
      </c>
      <c r="D663" s="39">
        <f t="shared" si="10"/>
        <v>-24.125920611916698</v>
      </c>
    </row>
    <row r="664" spans="1:4" x14ac:dyDescent="0.25">
      <c r="A664" s="40">
        <v>350392.22063109977</v>
      </c>
      <c r="B664" s="37">
        <v>6.3591730652576427E-5</v>
      </c>
      <c r="C664" s="40">
        <v>-110.09565741672778</v>
      </c>
      <c r="D664" s="39">
        <f t="shared" si="10"/>
        <v>-23.931987110129164</v>
      </c>
    </row>
    <row r="665" spans="1:4" x14ac:dyDescent="0.25">
      <c r="A665" s="40">
        <v>358472.17057776958</v>
      </c>
      <c r="B665" s="37">
        <v>6.502618522062288E-5</v>
      </c>
      <c r="C665" s="40">
        <v>-110.54949106782898</v>
      </c>
      <c r="D665" s="39">
        <f t="shared" si="10"/>
        <v>-23.73823446504538</v>
      </c>
    </row>
    <row r="666" spans="1:4" x14ac:dyDescent="0.25">
      <c r="A666" s="40">
        <v>366738.44198735058</v>
      </c>
      <c r="B666" s="37">
        <v>6.649155551640505E-5</v>
      </c>
      <c r="C666" s="40">
        <v>-111.01331561974237</v>
      </c>
      <c r="D666" s="39">
        <f t="shared" si="10"/>
        <v>-23.544670139200747</v>
      </c>
    </row>
    <row r="667" spans="1:4" x14ac:dyDescent="0.25">
      <c r="A667" s="40">
        <v>375195.33138244139</v>
      </c>
      <c r="B667" s="37">
        <v>6.7988388457016594E-5</v>
      </c>
      <c r="C667" s="40">
        <v>-111.48726185843593</v>
      </c>
      <c r="D667" s="39">
        <f t="shared" si="10"/>
        <v>-23.351305057535498</v>
      </c>
    </row>
    <row r="668" spans="1:4" x14ac:dyDescent="0.25">
      <c r="A668" s="40">
        <v>383847.234362291</v>
      </c>
      <c r="B668" s="37">
        <v>6.9517284910284322E-5</v>
      </c>
      <c r="C668" s="40">
        <v>-111.97159672863788</v>
      </c>
      <c r="D668" s="39">
        <f t="shared" si="10"/>
        <v>-23.158143963497263</v>
      </c>
    </row>
    <row r="669" spans="1:4" x14ac:dyDescent="0.25">
      <c r="A669" s="40">
        <v>392698.64788747951</v>
      </c>
      <c r="B669" s="37">
        <v>7.1078809297754869E-5</v>
      </c>
      <c r="C669" s="40">
        <v>-112.46648145602822</v>
      </c>
      <c r="D669" s="39">
        <f t="shared" si="10"/>
        <v>-22.96519712092109</v>
      </c>
    </row>
    <row r="670" spans="1:4" x14ac:dyDescent="0.25">
      <c r="A670" s="40">
        <v>401754.17261728318</v>
      </c>
      <c r="B670" s="37">
        <v>7.2673550552458332E-5</v>
      </c>
      <c r="C670" s="40">
        <v>-112.97213290985819</v>
      </c>
      <c r="D670" s="39">
        <f t="shared" si="10"/>
        <v>-22.772472426333785</v>
      </c>
    </row>
    <row r="671" spans="1:4" x14ac:dyDescent="0.25">
      <c r="A671" s="40">
        <v>411018.51530093828</v>
      </c>
      <c r="B671" s="37">
        <v>7.4302089137693938E-5</v>
      </c>
      <c r="C671" s="40">
        <v>-113.48874194043927</v>
      </c>
      <c r="D671" s="39">
        <f t="shared" si="10"/>
        <v>-22.579979501849841</v>
      </c>
    </row>
    <row r="672" spans="1:4" x14ac:dyDescent="0.25">
      <c r="A672" s="40">
        <v>420496.49122404691</v>
      </c>
      <c r="B672" s="37">
        <v>7.5965013121882062E-5</v>
      </c>
      <c r="C672" s="40">
        <v>-114.01651327018183</v>
      </c>
      <c r="D672" s="39">
        <f t="shared" si="10"/>
        <v>-22.387727656127886</v>
      </c>
    </row>
    <row r="673" spans="1:4" x14ac:dyDescent="0.25">
      <c r="A673" s="40">
        <v>430193.02671139623</v>
      </c>
      <c r="B673" s="37">
        <v>7.7662907850564489E-5</v>
      </c>
      <c r="C673" s="40">
        <v>-114.5556435078518</v>
      </c>
      <c r="D673" s="39">
        <f t="shared" si="10"/>
        <v>-22.195727053081932</v>
      </c>
    </row>
    <row r="674" spans="1:4" x14ac:dyDescent="0.25">
      <c r="A674" s="40">
        <v>440113.1616874921</v>
      </c>
      <c r="B674" s="37">
        <v>7.939636817545228E-5</v>
      </c>
      <c r="C674" s="40">
        <v>-115.10634711626302</v>
      </c>
      <c r="D674" s="39">
        <f t="shared" si="10"/>
        <v>-22.003987260635537</v>
      </c>
    </row>
    <row r="675" spans="1:4" x14ac:dyDescent="0.25">
      <c r="A675" s="40">
        <v>450262.05229613796</v>
      </c>
      <c r="B675" s="37">
        <v>8.1165982509522999E-5</v>
      </c>
      <c r="C675" s="40">
        <v>-115.66882513916877</v>
      </c>
      <c r="D675" s="39">
        <f t="shared" si="10"/>
        <v>-21.812518997406759</v>
      </c>
    </row>
    <row r="676" spans="1:4" x14ac:dyDescent="0.25">
      <c r="A676" s="40">
        <v>460644.97358042037</v>
      </c>
      <c r="B676" s="37">
        <v>8.2972348039339107E-5</v>
      </c>
      <c r="C676" s="40">
        <v>-116.24329522924637</v>
      </c>
      <c r="D676" s="39">
        <f t="shared" si="10"/>
        <v>-21.621332392195391</v>
      </c>
    </row>
    <row r="677" spans="1:4" x14ac:dyDescent="0.25">
      <c r="A677" s="40">
        <v>471267.32222449436</v>
      </c>
      <c r="B677" s="37">
        <v>8.4816051241822223E-5</v>
      </c>
      <c r="C677" s="40">
        <v>-116.82995727052194</v>
      </c>
      <c r="D677" s="39">
        <f t="shared" si="10"/>
        <v>-21.430439014750185</v>
      </c>
    </row>
    <row r="678" spans="1:4" x14ac:dyDescent="0.25">
      <c r="A678" s="40">
        <v>482134.61935859366</v>
      </c>
      <c r="B678" s="37">
        <v>8.6697677657916571E-5</v>
      </c>
      <c r="C678" s="40">
        <v>-117.42901348050171</v>
      </c>
      <c r="D678" s="39">
        <f t="shared" si="10"/>
        <v>-21.23985071341929</v>
      </c>
    </row>
    <row r="679" spans="1:4" x14ac:dyDescent="0.25">
      <c r="A679" s="40">
        <v>493252.51342872356</v>
      </c>
      <c r="B679" s="37">
        <v>8.8617823019428591E-5</v>
      </c>
      <c r="C679" s="40">
        <v>-118.04068558609316</v>
      </c>
      <c r="D679" s="39">
        <f t="shared" si="10"/>
        <v>-21.049578460554898</v>
      </c>
    </row>
    <row r="680" spans="1:4" x14ac:dyDescent="0.25">
      <c r="A680" s="40">
        <v>504626.78313252825</v>
      </c>
      <c r="B680" s="37">
        <v>9.0577072774934256E-5</v>
      </c>
      <c r="C680" s="40">
        <v>-118.66518235174614</v>
      </c>
      <c r="D680" s="39">
        <f t="shared" si="10"/>
        <v>-20.859634374813361</v>
      </c>
    </row>
    <row r="681" spans="1:4" x14ac:dyDescent="0.25">
      <c r="A681" s="40">
        <v>516263.34042285854</v>
      </c>
      <c r="B681" s="37">
        <v>9.2576003577491306E-5</v>
      </c>
      <c r="C681" s="40">
        <v>-119.30270512179122</v>
      </c>
      <c r="D681" s="39">
        <f t="shared" si="10"/>
        <v>-20.670031424986174</v>
      </c>
    </row>
    <row r="682" spans="1:4" x14ac:dyDescent="0.25">
      <c r="A682" s="40">
        <v>528168.2335806007</v>
      </c>
      <c r="B682" s="37">
        <v>9.4615197602204661E-5</v>
      </c>
      <c r="C682" s="40">
        <v>-119.95346878663933</v>
      </c>
      <c r="D682" s="39">
        <f t="shared" si="10"/>
        <v>-20.480781985565702</v>
      </c>
    </row>
    <row r="683" spans="1:4" x14ac:dyDescent="0.25">
      <c r="A683" s="40">
        <v>540347.65035836434</v>
      </c>
      <c r="B683" s="37">
        <v>9.6695229999938184E-5</v>
      </c>
      <c r="C683" s="40">
        <v>-120.61768401042782</v>
      </c>
      <c r="D683" s="39">
        <f t="shared" si="10"/>
        <v>-20.291898984896445</v>
      </c>
    </row>
    <row r="684" spans="1:4" x14ac:dyDescent="0.25">
      <c r="A684" s="40">
        <v>552807.92119666247</v>
      </c>
      <c r="B684" s="37">
        <v>9.8816661341573136E-5</v>
      </c>
      <c r="C684" s="40">
        <v>-121.29554971582446</v>
      </c>
      <c r="D684" s="39">
        <f t="shared" si="10"/>
        <v>-20.103396468844196</v>
      </c>
    </row>
    <row r="685" spans="1:4" x14ac:dyDescent="0.25">
      <c r="A685" s="40">
        <v>565555.5225142563</v>
      </c>
      <c r="B685" s="37">
        <v>1.0098005915224231E-4</v>
      </c>
      <c r="C685" s="40">
        <v>-121.98728035874444</v>
      </c>
      <c r="D685" s="39">
        <f t="shared" si="10"/>
        <v>-19.915287584776408</v>
      </c>
    </row>
    <row r="686" spans="1:4" x14ac:dyDescent="0.25">
      <c r="A686" s="40">
        <v>578597.08007437387</v>
      </c>
      <c r="B686" s="37">
        <v>1.0318597474574452E-4</v>
      </c>
      <c r="C686" s="40">
        <v>-122.69307800693544</v>
      </c>
      <c r="D686" s="39">
        <f t="shared" si="10"/>
        <v>-19.72758657829797</v>
      </c>
    </row>
    <row r="687" spans="1:4" x14ac:dyDescent="0.25">
      <c r="A687" s="40">
        <v>591939.3724285533</v>
      </c>
      <c r="B687" s="37">
        <v>1.0543495184233606E-4</v>
      </c>
      <c r="C687" s="40">
        <v>-123.41314400927521</v>
      </c>
      <c r="D687" s="39">
        <f t="shared" si="10"/>
        <v>-19.540307919853628</v>
      </c>
    </row>
    <row r="688" spans="1:4" x14ac:dyDescent="0.25">
      <c r="A688" s="40">
        <v>605589.33443989977</v>
      </c>
      <c r="B688" s="37">
        <v>1.0772752933104195E-4</v>
      </c>
      <c r="C688" s="40">
        <v>-124.14768194953945</v>
      </c>
      <c r="D688" s="39">
        <f t="shared" si="10"/>
        <v>-19.353466006686755</v>
      </c>
    </row>
    <row r="689" spans="1:4" x14ac:dyDescent="0.25">
      <c r="A689" s="40">
        <v>619554.06088758842</v>
      </c>
      <c r="B689" s="37">
        <v>1.1006423007813227E-4</v>
      </c>
      <c r="C689" s="40">
        <v>-124.89688663337084</v>
      </c>
      <c r="D689" s="39">
        <f t="shared" si="10"/>
        <v>-19.167076000897399</v>
      </c>
    </row>
    <row r="690" spans="1:4" x14ac:dyDescent="0.25">
      <c r="A690" s="40">
        <v>633840.81015448528</v>
      </c>
      <c r="B690" s="37">
        <v>1.1244556315731612E-4</v>
      </c>
      <c r="C690" s="40">
        <v>-125.66094776688372</v>
      </c>
      <c r="D690" s="39">
        <f t="shared" si="10"/>
        <v>-18.981153522985768</v>
      </c>
    </row>
    <row r="691" spans="1:4" x14ac:dyDescent="0.25">
      <c r="A691" s="40">
        <v>648457.00799980445</v>
      </c>
      <c r="B691" s="37">
        <v>1.1487204144250693E-4</v>
      </c>
      <c r="C691" s="40">
        <v>-126.44006566941091</v>
      </c>
      <c r="D691" s="39">
        <f t="shared" si="10"/>
        <v>-18.795713216445659</v>
      </c>
    </row>
    <row r="692" spans="1:4" x14ac:dyDescent="0.25">
      <c r="A692" s="40">
        <v>663410.25141876133</v>
      </c>
      <c r="B692" s="37">
        <v>1.1734414807426118E-4</v>
      </c>
      <c r="C692" s="40">
        <v>-127.23442124790242</v>
      </c>
      <c r="D692" s="39">
        <f t="shared" si="10"/>
        <v>-18.610771273830451</v>
      </c>
    </row>
    <row r="693" spans="1:4" x14ac:dyDescent="0.25">
      <c r="A693" s="40">
        <v>678708.31259122863</v>
      </c>
      <c r="B693" s="37">
        <v>1.1986236116169351E-4</v>
      </c>
      <c r="C693" s="40">
        <v>-128.04419854893428</v>
      </c>
      <c r="D693" s="39">
        <f t="shared" si="10"/>
        <v>-18.426343428269693</v>
      </c>
    </row>
    <row r="694" spans="1:4" x14ac:dyDescent="0.25">
      <c r="A694" s="40">
        <v>694359.14292144729</v>
      </c>
      <c r="B694" s="37">
        <v>1.2242713412250465E-4</v>
      </c>
      <c r="C694" s="40">
        <v>-128.8695687709795</v>
      </c>
      <c r="D694" s="39">
        <f t="shared" si="10"/>
        <v>-18.2424463343837</v>
      </c>
    </row>
    <row r="695" spans="1:4" x14ac:dyDescent="0.25">
      <c r="A695" s="40">
        <v>710370.87717089162</v>
      </c>
      <c r="B695" s="37">
        <v>1.2503893024487202E-4</v>
      </c>
      <c r="C695" s="40">
        <v>-129.7107162548611</v>
      </c>
      <c r="D695" s="39">
        <f t="shared" si="10"/>
        <v>-18.059095010515783</v>
      </c>
    </row>
    <row r="696" spans="1:4" x14ac:dyDescent="0.25">
      <c r="A696" s="40">
        <v>726751.83768643823</v>
      </c>
      <c r="B696" s="37">
        <v>1.2769815469459999E-4</v>
      </c>
      <c r="C696" s="40">
        <v>-130.5677888671801</v>
      </c>
      <c r="D696" s="39">
        <f t="shared" si="10"/>
        <v>-17.876307569491757</v>
      </c>
    </row>
    <row r="697" spans="1:4" x14ac:dyDescent="0.25">
      <c r="A697" s="40">
        <v>743510.53872603411</v>
      </c>
      <c r="B697" s="37">
        <v>1.3040523349343251E-4</v>
      </c>
      <c r="C697" s="40">
        <v>-131.44095490887918</v>
      </c>
      <c r="D697" s="39">
        <f t="shared" si="10"/>
        <v>-17.694099578261415</v>
      </c>
    </row>
    <row r="698" spans="1:4" x14ac:dyDescent="0.25">
      <c r="A698" s="40">
        <v>760655.69088411448</v>
      </c>
      <c r="B698" s="37">
        <v>1.3316056977329254E-4</v>
      </c>
      <c r="C698" s="40">
        <v>-132.33037046204456</v>
      </c>
      <c r="D698" s="39">
        <f t="shared" si="10"/>
        <v>-17.512487104661943</v>
      </c>
    </row>
    <row r="699" spans="1:4" x14ac:dyDescent="0.25">
      <c r="A699" s="40">
        <v>778196.20561906893</v>
      </c>
      <c r="B699" s="37">
        <v>1.3596453845440918E-4</v>
      </c>
      <c r="C699" s="40">
        <v>-133.23617703030996</v>
      </c>
      <c r="D699" s="39">
        <f t="shared" si="10"/>
        <v>-17.331486944620131</v>
      </c>
    </row>
    <row r="700" spans="1:4" x14ac:dyDescent="0.25">
      <c r="A700" s="40">
        <v>796141.19988510991</v>
      </c>
      <c r="B700" s="37">
        <v>1.3881749816636556E-4</v>
      </c>
      <c r="C700" s="40">
        <v>-134.15850925308621</v>
      </c>
      <c r="D700" s="39">
        <f t="shared" si="10"/>
        <v>-17.151115738412855</v>
      </c>
    </row>
    <row r="701" spans="1:4" x14ac:dyDescent="0.25">
      <c r="A701" s="40">
        <v>814500.00087095122</v>
      </c>
      <c r="B701" s="37">
        <v>1.4171977329701776E-4</v>
      </c>
      <c r="C701" s="40">
        <v>-135.0974847993871</v>
      </c>
      <c r="D701" s="39">
        <f t="shared" si="10"/>
        <v>-16.971391021207488</v>
      </c>
    </row>
    <row r="702" spans="1:4" x14ac:dyDescent="0.25">
      <c r="A702" s="40">
        <v>833282.1508477584</v>
      </c>
      <c r="B702" s="37">
        <v>1.4467170269496531E-4</v>
      </c>
      <c r="C702" s="40">
        <v>-136.05323005629867</v>
      </c>
      <c r="D702" s="39">
        <f t="shared" si="10"/>
        <v>-16.79232814268218</v>
      </c>
    </row>
    <row r="703" spans="1:4" x14ac:dyDescent="0.25">
      <c r="A703" s="40">
        <v>852497.41212889215</v>
      </c>
      <c r="B703" s="37">
        <v>1.4767359626661239E-4</v>
      </c>
      <c r="C703" s="40">
        <v>-137.02585482900065</v>
      </c>
      <c r="D703" s="39">
        <f t="shared" si="10"/>
        <v>-16.613942974030252</v>
      </c>
    </row>
    <row r="704" spans="1:4" x14ac:dyDescent="0.25">
      <c r="A704" s="40">
        <v>872155.77214402205</v>
      </c>
      <c r="B704" s="37">
        <v>1.5072572951455141E-4</v>
      </c>
      <c r="C704" s="40">
        <v>-138.01545057944324</v>
      </c>
      <c r="D704" s="39">
        <f t="shared" si="10"/>
        <v>-16.436252109328173</v>
      </c>
    </row>
    <row r="705" spans="1:4" x14ac:dyDescent="0.25">
      <c r="A705" s="40">
        <v>892267.44863024773</v>
      </c>
      <c r="B705" s="37">
        <v>1.5382836652472212E-4</v>
      </c>
      <c r="C705" s="40">
        <v>-139.02210135212673</v>
      </c>
      <c r="D705" s="39">
        <f t="shared" si="10"/>
        <v>-16.259271432536519</v>
      </c>
    </row>
    <row r="706" spans="1:4" x14ac:dyDescent="0.25">
      <c r="A706" s="40">
        <v>912842.89494292566</v>
      </c>
      <c r="B706" s="37">
        <v>1.5698176111880776E-4</v>
      </c>
      <c r="C706" s="40">
        <v>-140.0458826368087</v>
      </c>
      <c r="D706" s="39">
        <f t="shared" si="10"/>
        <v>-16.083016060807971</v>
      </c>
    </row>
    <row r="707" spans="1:4" x14ac:dyDescent="0.25">
      <c r="A707" s="40">
        <v>933892.80548896303</v>
      </c>
      <c r="B707" s="37">
        <v>1.6018614831185091E-4</v>
      </c>
      <c r="C707" s="40">
        <v>-141.08685642140119</v>
      </c>
      <c r="D707" s="39">
        <f t="shared" si="10"/>
        <v>-15.907500822690723</v>
      </c>
    </row>
    <row r="708" spans="1:4" x14ac:dyDescent="0.25">
      <c r="A708" s="40">
        <v>955428.12128540094</v>
      </c>
      <c r="B708" s="37">
        <v>1.6344173000576312E-4</v>
      </c>
      <c r="C708" s="40">
        <v>-142.14506521635235</v>
      </c>
      <c r="D708" s="39">
        <f t="shared" ref="D708:D710" si="11">20*LOG10(B708/0.001)</f>
        <v>-15.732740988209654</v>
      </c>
    </row>
    <row r="709" spans="1:4" x14ac:dyDescent="0.25">
      <c r="A709" s="40">
        <v>977460.03564617783</v>
      </c>
      <c r="B709" s="37">
        <v>1.6674872075967629E-4</v>
      </c>
      <c r="C709" s="40">
        <v>-143.22054868776601</v>
      </c>
      <c r="D709" s="39">
        <f t="shared" si="11"/>
        <v>-15.558749783208139</v>
      </c>
    </row>
    <row r="710" spans="1:4" x14ac:dyDescent="0.25">
      <c r="A710" s="40">
        <v>1000000.0000000275</v>
      </c>
      <c r="B710" s="37">
        <v>1.7010729951849195E-4</v>
      </c>
      <c r="C710" s="40">
        <v>-144.31332404951144</v>
      </c>
      <c r="D710" s="39">
        <f t="shared" si="11"/>
        <v>-15.385540997286157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"/>
  <sheetViews>
    <sheetView workbookViewId="0">
      <selection activeCell="C24" sqref="C24"/>
    </sheetView>
  </sheetViews>
  <sheetFormatPr defaultRowHeight="13.2" x14ac:dyDescent="0.25"/>
  <cols>
    <col min="1" max="1" width="10.33203125" bestFit="1" customWidth="1"/>
    <col min="2" max="2" width="13.6640625" bestFit="1" customWidth="1"/>
    <col min="3" max="3" width="13.44140625" bestFit="1" customWidth="1"/>
    <col min="4" max="4" width="23.6640625" bestFit="1" customWidth="1"/>
  </cols>
  <sheetData>
    <row r="1" spans="1:4" x14ac:dyDescent="0.25">
      <c r="A1" s="2" t="s">
        <v>15</v>
      </c>
      <c r="B1" s="2" t="s">
        <v>24</v>
      </c>
      <c r="C1" s="2" t="s">
        <v>14</v>
      </c>
      <c r="D1" s="2" t="s">
        <v>23</v>
      </c>
    </row>
    <row r="2" spans="1:4" x14ac:dyDescent="0.25">
      <c r="A2" s="2" t="s">
        <v>1</v>
      </c>
      <c r="B2" s="2" t="s">
        <v>1</v>
      </c>
      <c r="C2" s="2" t="s">
        <v>1</v>
      </c>
      <c r="D2" s="2" t="s">
        <v>0</v>
      </c>
    </row>
    <row r="3" spans="1:4" x14ac:dyDescent="0.25">
      <c r="A3" s="22">
        <v>0</v>
      </c>
      <c r="B3" s="23">
        <v>0.57599999999999996</v>
      </c>
      <c r="C3" s="23">
        <v>4.2130000000000001</v>
      </c>
      <c r="D3" s="24">
        <f>(5-C3)/8250</f>
        <v>9.5393939393939386E-5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3"/>
  <sheetViews>
    <sheetView topLeftCell="C1" zoomScale="95" workbookViewId="0">
      <selection activeCell="D32" sqref="D32"/>
    </sheetView>
  </sheetViews>
  <sheetFormatPr defaultRowHeight="13.2" x14ac:dyDescent="0.25"/>
  <cols>
    <col min="1" max="1" width="10.33203125" style="2" bestFit="1" customWidth="1"/>
    <col min="2" max="2" width="13.6640625" style="2" bestFit="1" customWidth="1"/>
    <col min="3" max="3" width="13.44140625" style="2" bestFit="1" customWidth="1"/>
    <col min="4" max="4" width="23.6640625" style="2" bestFit="1" customWidth="1"/>
  </cols>
  <sheetData>
    <row r="1" spans="1:4" x14ac:dyDescent="0.25">
      <c r="A1" s="2" t="s">
        <v>15</v>
      </c>
      <c r="B1" s="2" t="s">
        <v>24</v>
      </c>
      <c r="C1" s="2" t="s">
        <v>14</v>
      </c>
      <c r="D1" s="2" t="s">
        <v>23</v>
      </c>
    </row>
    <row r="2" spans="1:4" x14ac:dyDescent="0.25">
      <c r="A2" s="2" t="s">
        <v>1</v>
      </c>
      <c r="B2" s="2" t="s">
        <v>1</v>
      </c>
      <c r="C2" s="2" t="s">
        <v>1</v>
      </c>
      <c r="D2" s="2" t="s">
        <v>0</v>
      </c>
    </row>
    <row r="3" spans="1:4" x14ac:dyDescent="0.25">
      <c r="A3" s="34">
        <v>4</v>
      </c>
      <c r="B3" s="34">
        <v>3.4243999999999999</v>
      </c>
      <c r="C3" s="34">
        <v>4.2</v>
      </c>
      <c r="D3" s="20">
        <f>(5-C3)/8250</f>
        <v>9.6969696969696948E-5</v>
      </c>
    </row>
    <row r="4" spans="1:4" x14ac:dyDescent="0.25">
      <c r="A4" s="34">
        <v>4.0999999999999996</v>
      </c>
      <c r="B4" s="34">
        <v>3.5270000000000001</v>
      </c>
      <c r="C4" s="34">
        <v>4.2</v>
      </c>
      <c r="D4" s="20">
        <f t="shared" ref="D4:D13" si="0">(5-C4)/8250</f>
        <v>9.6969696969696948E-5</v>
      </c>
    </row>
    <row r="5" spans="1:4" x14ac:dyDescent="0.25">
      <c r="A5" s="34">
        <v>4.1999999999999904</v>
      </c>
      <c r="B5" s="34">
        <v>3.6238000000000001</v>
      </c>
      <c r="C5" s="34">
        <v>4.1995999999999896</v>
      </c>
      <c r="D5" s="20">
        <f t="shared" si="0"/>
        <v>9.701818181818308E-5</v>
      </c>
    </row>
    <row r="6" spans="1:4" x14ac:dyDescent="0.25">
      <c r="A6" s="34">
        <v>4.2999999999999901</v>
      </c>
      <c r="B6" s="34">
        <v>3.7222</v>
      </c>
      <c r="C6" s="34">
        <v>4.1993999999999998</v>
      </c>
      <c r="D6" s="20">
        <f t="shared" si="0"/>
        <v>9.7042424242424269E-5</v>
      </c>
    </row>
    <row r="7" spans="1:4" x14ac:dyDescent="0.25">
      <c r="A7" s="34">
        <v>4.3999999999999897</v>
      </c>
      <c r="B7" s="34">
        <v>3.8229999999999902</v>
      </c>
      <c r="C7" s="34">
        <v>4.1974</v>
      </c>
      <c r="D7" s="20">
        <f t="shared" si="0"/>
        <v>9.7284848484848488E-5</v>
      </c>
    </row>
    <row r="8" spans="1:4" x14ac:dyDescent="0.25">
      <c r="A8" s="34">
        <v>4.4999999999999902</v>
      </c>
      <c r="B8" s="34">
        <v>3.9239999999999999</v>
      </c>
      <c r="C8" s="34">
        <v>4.1981999999999999</v>
      </c>
      <c r="D8" s="20">
        <f t="shared" si="0"/>
        <v>9.71878787878788E-5</v>
      </c>
    </row>
    <row r="9" spans="1:4" x14ac:dyDescent="0.25">
      <c r="A9" s="34">
        <v>4.5999999999999899</v>
      </c>
      <c r="B9" s="34">
        <v>4.0288000000000004</v>
      </c>
      <c r="C9" s="34">
        <v>4.2050000000000001</v>
      </c>
      <c r="D9" s="20">
        <f t="shared" si="0"/>
        <v>9.6363636363636359E-5</v>
      </c>
    </row>
    <row r="10" spans="1:4" x14ac:dyDescent="0.25">
      <c r="A10" s="34">
        <v>4.6999999999999904</v>
      </c>
      <c r="B10" s="34">
        <v>4.1230000000000002</v>
      </c>
      <c r="C10" s="34">
        <v>4.2439999999999998</v>
      </c>
      <c r="D10" s="20">
        <f t="shared" si="0"/>
        <v>9.1636363636363657E-5</v>
      </c>
    </row>
    <row r="11" spans="1:4" x14ac:dyDescent="0.25">
      <c r="A11" s="34">
        <v>4.7999999999999901</v>
      </c>
      <c r="B11" s="34">
        <v>4.2229999999999999</v>
      </c>
      <c r="C11" s="34">
        <v>4.3098000000000001</v>
      </c>
      <c r="D11" s="20">
        <f t="shared" si="0"/>
        <v>8.3660606060606047E-5</v>
      </c>
    </row>
    <row r="12" spans="1:4" x14ac:dyDescent="0.25">
      <c r="A12" s="34">
        <v>4.8999999999999897</v>
      </c>
      <c r="B12" s="34">
        <v>4.3239999999999998</v>
      </c>
      <c r="C12" s="34">
        <v>4.3861999999999997</v>
      </c>
      <c r="D12" s="20">
        <f t="shared" si="0"/>
        <v>7.4400000000000047E-5</v>
      </c>
    </row>
    <row r="13" spans="1:4" x14ac:dyDescent="0.25">
      <c r="A13" s="34">
        <v>4.9999999999999902</v>
      </c>
      <c r="B13" s="34">
        <v>4.4238</v>
      </c>
      <c r="C13" s="34">
        <v>4.4740000000000002</v>
      </c>
      <c r="D13" s="20">
        <f t="shared" si="0"/>
        <v>6.3757575757575737E-5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3"/>
  <sheetViews>
    <sheetView topLeftCell="D1" workbookViewId="0">
      <selection activeCell="D27" sqref="D27"/>
    </sheetView>
  </sheetViews>
  <sheetFormatPr defaultRowHeight="13.2" x14ac:dyDescent="0.25"/>
  <cols>
    <col min="1" max="1" width="10.109375" bestFit="1" customWidth="1"/>
    <col min="2" max="2" width="13.6640625" bestFit="1" customWidth="1"/>
    <col min="3" max="3" width="13.44140625" bestFit="1" customWidth="1"/>
    <col min="4" max="4" width="23.6640625" bestFit="1" customWidth="1"/>
  </cols>
  <sheetData>
    <row r="1" spans="1:4" x14ac:dyDescent="0.25">
      <c r="A1" s="2" t="s">
        <v>15</v>
      </c>
      <c r="B1" s="2" t="s">
        <v>24</v>
      </c>
      <c r="C1" s="2" t="s">
        <v>14</v>
      </c>
      <c r="D1" s="2" t="s">
        <v>23</v>
      </c>
    </row>
    <row r="2" spans="1:4" x14ac:dyDescent="0.25">
      <c r="A2" s="2" t="s">
        <v>1</v>
      </c>
      <c r="B2" s="2" t="s">
        <v>1</v>
      </c>
      <c r="C2" s="2" t="s">
        <v>1</v>
      </c>
      <c r="D2" s="2" t="s">
        <v>0</v>
      </c>
    </row>
    <row r="3" spans="1:4" x14ac:dyDescent="0.25">
      <c r="A3" s="34">
        <v>-2</v>
      </c>
      <c r="B3" s="34">
        <v>-2.5726</v>
      </c>
      <c r="C3" s="34">
        <v>4.2249999999999996</v>
      </c>
      <c r="D3" s="24">
        <f>(5-C3)/8250</f>
        <v>9.3939393939393987E-5</v>
      </c>
    </row>
    <row r="4" spans="1:4" x14ac:dyDescent="0.25">
      <c r="A4" s="34">
        <v>-2.1</v>
      </c>
      <c r="B4" s="34">
        <v>-2.6739999999999999</v>
      </c>
      <c r="C4" s="34">
        <v>4.2248000000000001</v>
      </c>
      <c r="D4" s="24">
        <f t="shared" ref="D4:D13" si="0">(5-C4)/8250</f>
        <v>9.3963636363636355E-5</v>
      </c>
    </row>
    <row r="5" spans="1:4" x14ac:dyDescent="0.25">
      <c r="A5" s="34">
        <v>-2.2000000000000002</v>
      </c>
      <c r="B5" s="34">
        <v>-2.7744</v>
      </c>
      <c r="C5" s="34">
        <v>4.2251999999999903</v>
      </c>
      <c r="D5" s="24">
        <f t="shared" si="0"/>
        <v>9.391515151515269E-5</v>
      </c>
    </row>
    <row r="6" spans="1:4" x14ac:dyDescent="0.25">
      <c r="A6" s="34">
        <v>-2.2999999999999998</v>
      </c>
      <c r="B6" s="34">
        <v>-2.8767999999999998</v>
      </c>
      <c r="C6" s="34">
        <v>4.2257999999999996</v>
      </c>
      <c r="D6" s="24">
        <f t="shared" si="0"/>
        <v>9.3842424242424299E-5</v>
      </c>
    </row>
    <row r="7" spans="1:4" x14ac:dyDescent="0.25">
      <c r="A7" s="34">
        <v>-2.4</v>
      </c>
      <c r="B7" s="34">
        <v>-2.9767999999999999</v>
      </c>
      <c r="C7" s="34">
        <v>4.226</v>
      </c>
      <c r="D7" s="24">
        <f t="shared" si="0"/>
        <v>9.3818181818181823E-5</v>
      </c>
    </row>
    <row r="8" spans="1:4" x14ac:dyDescent="0.25">
      <c r="A8" s="34">
        <v>-2.5</v>
      </c>
      <c r="B8" s="34">
        <v>-3.0731999999999999</v>
      </c>
      <c r="C8" s="34">
        <v>4.226</v>
      </c>
      <c r="D8" s="24">
        <f t="shared" si="0"/>
        <v>9.3818181818181823E-5</v>
      </c>
    </row>
    <row r="9" spans="1:4" x14ac:dyDescent="0.25">
      <c r="A9" s="34">
        <v>-2.6</v>
      </c>
      <c r="B9" s="34">
        <v>-3.1753999999999998</v>
      </c>
      <c r="C9" s="34">
        <v>4.2281999999999904</v>
      </c>
      <c r="D9" s="24">
        <f t="shared" si="0"/>
        <v>9.355151515151632E-5</v>
      </c>
    </row>
    <row r="10" spans="1:4" x14ac:dyDescent="0.25">
      <c r="A10" s="34">
        <v>-2.7</v>
      </c>
      <c r="B10" s="34">
        <v>-3.2738</v>
      </c>
      <c r="C10" s="34">
        <v>4.2405999999999997</v>
      </c>
      <c r="D10" s="24">
        <f t="shared" si="0"/>
        <v>9.2048484848484885E-5</v>
      </c>
    </row>
    <row r="11" spans="1:4" x14ac:dyDescent="0.25">
      <c r="A11" s="34">
        <v>-2.8</v>
      </c>
      <c r="B11" s="34">
        <v>-3.3742000000000001</v>
      </c>
      <c r="C11" s="34">
        <v>4.2774000000000001</v>
      </c>
      <c r="D11" s="24">
        <f t="shared" si="0"/>
        <v>8.758787878787877E-5</v>
      </c>
    </row>
    <row r="12" spans="1:4" x14ac:dyDescent="0.25">
      <c r="A12" s="34">
        <v>-2.9</v>
      </c>
      <c r="B12" s="34">
        <v>-3.4677999999999898</v>
      </c>
      <c r="C12" s="34">
        <v>4.3221999999999996</v>
      </c>
      <c r="D12" s="24">
        <f t="shared" si="0"/>
        <v>8.2157575757575805E-5</v>
      </c>
    </row>
    <row r="13" spans="1:4" x14ac:dyDescent="0.25">
      <c r="A13" s="34">
        <v>-3</v>
      </c>
      <c r="B13" s="34">
        <v>-3.5670000000000002</v>
      </c>
      <c r="C13" s="34">
        <v>4.3769999999999998</v>
      </c>
      <c r="D13" s="24">
        <f t="shared" si="0"/>
        <v>7.5515151515151538E-5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503"/>
  <sheetViews>
    <sheetView workbookViewId="0">
      <selection activeCell="D6" sqref="D6"/>
    </sheetView>
  </sheetViews>
  <sheetFormatPr defaultRowHeight="13.2" x14ac:dyDescent="0.25"/>
  <cols>
    <col min="1" max="3" width="9" style="2"/>
  </cols>
  <sheetData>
    <row r="1" spans="1:3" x14ac:dyDescent="0.25">
      <c r="A1" s="2" t="s">
        <v>25</v>
      </c>
      <c r="B1" s="2" t="s">
        <v>26</v>
      </c>
      <c r="C1" s="2" t="s">
        <v>27</v>
      </c>
    </row>
    <row r="2" spans="1:3" x14ac:dyDescent="0.25">
      <c r="A2" s="2" t="s">
        <v>1</v>
      </c>
      <c r="B2" s="2" t="s">
        <v>0</v>
      </c>
      <c r="C2" s="2" t="s">
        <v>0</v>
      </c>
    </row>
    <row r="3" spans="1:3" x14ac:dyDescent="0.25">
      <c r="A3" s="44">
        <v>-0.25</v>
      </c>
      <c r="B3" s="44">
        <v>9.0954209999999997E-7</v>
      </c>
      <c r="C3" s="44">
        <v>5.4013590000000005E-4</v>
      </c>
    </row>
    <row r="4" spans="1:3" x14ac:dyDescent="0.25">
      <c r="A4" s="44">
        <v>-0.249</v>
      </c>
      <c r="B4" s="44">
        <v>9.3308139999999998E-7</v>
      </c>
      <c r="C4" s="44">
        <v>5.4011119999999998E-4</v>
      </c>
    </row>
    <row r="5" spans="1:3" x14ac:dyDescent="0.25">
      <c r="A5" s="44">
        <v>-0.248</v>
      </c>
      <c r="B5" s="44">
        <v>9.5723019999999999E-7</v>
      </c>
      <c r="C5" s="44">
        <v>5.4008569999999996E-4</v>
      </c>
    </row>
    <row r="6" spans="1:3" x14ac:dyDescent="0.25">
      <c r="A6" s="44">
        <v>-0.247</v>
      </c>
      <c r="B6" s="44">
        <v>9.8200430000000001E-7</v>
      </c>
      <c r="C6" s="44">
        <v>5.4005969999999998E-4</v>
      </c>
    </row>
    <row r="7" spans="1:3" x14ac:dyDescent="0.25">
      <c r="A7" s="44">
        <v>-0.246</v>
      </c>
      <c r="B7" s="44">
        <v>1.00742E-6</v>
      </c>
      <c r="C7" s="44">
        <v>5.4003299999999998E-4</v>
      </c>
    </row>
    <row r="8" spans="1:3" x14ac:dyDescent="0.25">
      <c r="A8" s="44">
        <v>-0.245</v>
      </c>
      <c r="B8" s="44">
        <v>1.033494E-6</v>
      </c>
      <c r="C8" s="44">
        <v>5.400057E-4</v>
      </c>
    </row>
    <row r="9" spans="1:3" x14ac:dyDescent="0.25">
      <c r="A9" s="44">
        <v>-0.24399999999999999</v>
      </c>
      <c r="B9" s="44">
        <v>1.0602419999999999E-6</v>
      </c>
      <c r="C9" s="44">
        <v>5.3997759999999996E-4</v>
      </c>
    </row>
    <row r="10" spans="1:3" x14ac:dyDescent="0.25">
      <c r="A10" s="44">
        <v>-0.24299999999999999</v>
      </c>
      <c r="B10" s="44">
        <v>1.0876829999999999E-6</v>
      </c>
      <c r="C10" s="44">
        <v>5.3994890000000004E-4</v>
      </c>
    </row>
    <row r="11" spans="1:3" x14ac:dyDescent="0.25">
      <c r="A11" s="44">
        <v>-0.24199999999999999</v>
      </c>
      <c r="B11" s="44">
        <v>1.1158340000000001E-6</v>
      </c>
      <c r="C11" s="44">
        <v>5.3991939999999995E-4</v>
      </c>
    </row>
    <row r="12" spans="1:3" x14ac:dyDescent="0.25">
      <c r="A12" s="44">
        <v>-0.24099999999999999</v>
      </c>
      <c r="B12" s="44">
        <v>1.144713E-6</v>
      </c>
      <c r="C12" s="44">
        <v>5.3988919999999995E-4</v>
      </c>
    </row>
    <row r="13" spans="1:3" x14ac:dyDescent="0.25">
      <c r="A13" s="44">
        <v>-0.24</v>
      </c>
      <c r="B13" s="44">
        <v>1.17434E-6</v>
      </c>
      <c r="C13" s="44">
        <v>5.3985820000000001E-4</v>
      </c>
    </row>
    <row r="14" spans="1:3" x14ac:dyDescent="0.25">
      <c r="A14" s="44">
        <v>-0.23899999999999999</v>
      </c>
      <c r="B14" s="44">
        <v>1.204734E-6</v>
      </c>
      <c r="C14" s="44">
        <v>5.3982650000000004E-4</v>
      </c>
    </row>
    <row r="15" spans="1:3" x14ac:dyDescent="0.25">
      <c r="A15" s="44">
        <v>-0.23799999999999999</v>
      </c>
      <c r="B15" s="44">
        <v>1.235913E-6</v>
      </c>
      <c r="C15" s="44">
        <v>5.3979400000000002E-4</v>
      </c>
    </row>
    <row r="16" spans="1:3" x14ac:dyDescent="0.25">
      <c r="A16" s="44">
        <v>-0.23699999999999999</v>
      </c>
      <c r="B16" s="44">
        <v>1.2678989999999999E-6</v>
      </c>
      <c r="C16" s="44">
        <v>5.3976060000000001E-4</v>
      </c>
    </row>
    <row r="17" spans="1:3" x14ac:dyDescent="0.25">
      <c r="A17" s="44">
        <v>-0.23599999999999999</v>
      </c>
      <c r="B17" s="44">
        <v>1.300712E-6</v>
      </c>
      <c r="C17" s="44">
        <v>5.3972649999999998E-4</v>
      </c>
    </row>
    <row r="18" spans="1:3" x14ac:dyDescent="0.25">
      <c r="A18" s="44">
        <v>-0.23499999999999999</v>
      </c>
      <c r="B18" s="44">
        <v>1.334374E-6</v>
      </c>
      <c r="C18" s="44">
        <v>5.3969140000000005E-4</v>
      </c>
    </row>
    <row r="19" spans="1:3" x14ac:dyDescent="0.25">
      <c r="A19" s="44">
        <v>-0.23400000000000001</v>
      </c>
      <c r="B19" s="44">
        <v>1.3689060000000001E-6</v>
      </c>
      <c r="C19" s="44">
        <v>5.3965540000000002E-4</v>
      </c>
    </row>
    <row r="20" spans="1:3" x14ac:dyDescent="0.25">
      <c r="A20" s="44">
        <v>-0.23300000000000001</v>
      </c>
      <c r="B20" s="44">
        <v>1.4043310000000001E-6</v>
      </c>
      <c r="C20" s="44">
        <v>5.3961869999999998E-4</v>
      </c>
    </row>
    <row r="21" spans="1:3" x14ac:dyDescent="0.25">
      <c r="A21" s="44">
        <v>-0.23200000000000001</v>
      </c>
      <c r="B21" s="44">
        <v>1.4406710000000001E-6</v>
      </c>
      <c r="C21" s="44">
        <v>5.3958089999999999E-4</v>
      </c>
    </row>
    <row r="22" spans="1:3" x14ac:dyDescent="0.25">
      <c r="A22" s="44">
        <v>-0.23100000000000001</v>
      </c>
      <c r="B22" s="44">
        <v>1.477951E-6</v>
      </c>
      <c r="C22" s="44">
        <v>5.3954220000000002E-4</v>
      </c>
    </row>
    <row r="23" spans="1:3" x14ac:dyDescent="0.25">
      <c r="A23" s="44">
        <v>-0.23</v>
      </c>
      <c r="B23" s="44">
        <v>1.516194E-6</v>
      </c>
      <c r="C23" s="44">
        <v>5.3950250000000003E-4</v>
      </c>
    </row>
    <row r="24" spans="1:3" x14ac:dyDescent="0.25">
      <c r="A24" s="44">
        <v>-0.22900000000000001</v>
      </c>
      <c r="B24" s="44">
        <v>1.555425E-6</v>
      </c>
      <c r="C24" s="44">
        <v>5.3946180000000003E-4</v>
      </c>
    </row>
    <row r="25" spans="1:3" x14ac:dyDescent="0.25">
      <c r="A25" s="44">
        <v>-0.22800000000000001</v>
      </c>
      <c r="B25" s="44">
        <v>1.595669E-6</v>
      </c>
      <c r="C25" s="44">
        <v>5.3942010000000002E-4</v>
      </c>
    </row>
    <row r="26" spans="1:3" x14ac:dyDescent="0.25">
      <c r="A26" s="44">
        <v>-0.22700000000000001</v>
      </c>
      <c r="B26" s="44">
        <v>1.6369529999999999E-6</v>
      </c>
      <c r="C26" s="44">
        <v>5.3937729999999995E-4</v>
      </c>
    </row>
    <row r="27" spans="1:3" x14ac:dyDescent="0.25">
      <c r="A27" s="44">
        <v>-0.22600000000000001</v>
      </c>
      <c r="B27" s="44">
        <v>1.679303E-6</v>
      </c>
      <c r="C27" s="44">
        <v>5.3933349999999998E-4</v>
      </c>
    </row>
    <row r="28" spans="1:3" x14ac:dyDescent="0.25">
      <c r="A28" s="44">
        <v>-0.22500000000000001</v>
      </c>
      <c r="B28" s="44">
        <v>1.722746E-6</v>
      </c>
      <c r="C28" s="44">
        <v>5.3928859999999995E-4</v>
      </c>
    </row>
    <row r="29" spans="1:3" x14ac:dyDescent="0.25">
      <c r="A29" s="44">
        <v>-0.224</v>
      </c>
      <c r="B29" s="44">
        <v>1.7673110000000001E-6</v>
      </c>
      <c r="C29" s="44">
        <v>5.3924249999999995E-4</v>
      </c>
    </row>
    <row r="30" spans="1:3" x14ac:dyDescent="0.25">
      <c r="A30" s="44">
        <v>-0.223</v>
      </c>
      <c r="B30" s="44">
        <v>1.8130259999999999E-6</v>
      </c>
      <c r="C30" s="44">
        <v>5.3919530000000001E-4</v>
      </c>
    </row>
    <row r="31" spans="1:3" x14ac:dyDescent="0.25">
      <c r="A31" s="44">
        <v>-0.222</v>
      </c>
      <c r="B31" s="44">
        <v>1.8599209999999999E-6</v>
      </c>
      <c r="C31" s="44">
        <v>5.3914689999999999E-4</v>
      </c>
    </row>
    <row r="32" spans="1:3" x14ac:dyDescent="0.25">
      <c r="A32" s="44">
        <v>-0.221</v>
      </c>
      <c r="B32" s="44">
        <v>1.9080260000000001E-6</v>
      </c>
      <c r="C32" s="44">
        <v>5.3909719999999995E-4</v>
      </c>
    </row>
    <row r="33" spans="1:3" x14ac:dyDescent="0.25">
      <c r="A33" s="44">
        <v>-0.22</v>
      </c>
      <c r="B33" s="44">
        <v>1.9573720000000002E-6</v>
      </c>
      <c r="C33" s="44">
        <v>5.3904639999999998E-4</v>
      </c>
    </row>
    <row r="34" spans="1:3" x14ac:dyDescent="0.25">
      <c r="A34" s="44">
        <v>-0.219</v>
      </c>
      <c r="B34" s="44">
        <v>2.0079899999999998E-6</v>
      </c>
      <c r="C34" s="44">
        <v>5.3899419999999996E-4</v>
      </c>
    </row>
    <row r="35" spans="1:3" x14ac:dyDescent="0.25">
      <c r="A35" s="44">
        <v>-0.218</v>
      </c>
      <c r="B35" s="44">
        <v>2.0599139999999999E-6</v>
      </c>
      <c r="C35" s="44">
        <v>5.3894070000000004E-4</v>
      </c>
    </row>
    <row r="36" spans="1:3" x14ac:dyDescent="0.25">
      <c r="A36" s="44">
        <v>-0.217</v>
      </c>
      <c r="B36" s="44">
        <v>2.1131760000000001E-6</v>
      </c>
      <c r="C36" s="44">
        <v>5.388859E-4</v>
      </c>
    </row>
    <row r="37" spans="1:3" x14ac:dyDescent="0.25">
      <c r="A37" s="44">
        <v>-0.216</v>
      </c>
      <c r="B37" s="44">
        <v>2.1678109999999999E-6</v>
      </c>
      <c r="C37" s="44">
        <v>5.3882970000000002E-4</v>
      </c>
    </row>
    <row r="38" spans="1:3" x14ac:dyDescent="0.25">
      <c r="A38" s="44">
        <v>-0.215</v>
      </c>
      <c r="B38" s="44">
        <v>2.223854E-6</v>
      </c>
      <c r="C38" s="44">
        <v>5.3877199999999997E-4</v>
      </c>
    </row>
    <row r="39" spans="1:3" x14ac:dyDescent="0.25">
      <c r="A39" s="44">
        <v>-0.214</v>
      </c>
      <c r="B39" s="44">
        <v>2.2813410000000002E-6</v>
      </c>
      <c r="C39" s="44">
        <v>5.3871289999999998E-4</v>
      </c>
    </row>
    <row r="40" spans="1:3" x14ac:dyDescent="0.25">
      <c r="A40" s="44">
        <v>-0.21299999999999999</v>
      </c>
      <c r="B40" s="44">
        <v>2.3403080000000001E-6</v>
      </c>
      <c r="C40" s="44">
        <v>5.3865239999999995E-4</v>
      </c>
    </row>
    <row r="41" spans="1:3" x14ac:dyDescent="0.25">
      <c r="A41" s="44">
        <v>-0.21199999999999999</v>
      </c>
      <c r="B41" s="44">
        <v>2.4007940000000002E-6</v>
      </c>
      <c r="C41" s="44">
        <v>5.3859019999999999E-4</v>
      </c>
    </row>
    <row r="42" spans="1:3" x14ac:dyDescent="0.25">
      <c r="A42" s="44">
        <v>-0.21099999999999999</v>
      </c>
      <c r="B42" s="44">
        <v>2.4628369999999999E-6</v>
      </c>
      <c r="C42" s="44">
        <v>5.3852659999999999E-4</v>
      </c>
    </row>
    <row r="43" spans="1:3" x14ac:dyDescent="0.25">
      <c r="A43" s="44">
        <v>-0.21</v>
      </c>
      <c r="B43" s="44">
        <v>2.5264769999999999E-6</v>
      </c>
      <c r="C43" s="44">
        <v>5.3846129999999995E-4</v>
      </c>
    </row>
    <row r="44" spans="1:3" x14ac:dyDescent="0.25">
      <c r="A44" s="44">
        <v>-0.20899999999999999</v>
      </c>
      <c r="B44" s="44">
        <v>2.5917550000000001E-6</v>
      </c>
      <c r="C44" s="44">
        <v>5.3839440000000001E-4</v>
      </c>
    </row>
    <row r="45" spans="1:3" x14ac:dyDescent="0.25">
      <c r="A45" s="44">
        <v>-0.20799999999999999</v>
      </c>
      <c r="B45" s="44">
        <v>2.658712E-6</v>
      </c>
      <c r="C45" s="44">
        <v>5.3832580000000004E-4</v>
      </c>
    </row>
    <row r="46" spans="1:3" x14ac:dyDescent="0.25">
      <c r="A46" s="44">
        <v>-0.20699999999999999</v>
      </c>
      <c r="B46" s="44">
        <v>2.7273920000000001E-6</v>
      </c>
      <c r="C46" s="44">
        <v>5.3825539999999999E-4</v>
      </c>
    </row>
    <row r="47" spans="1:3" x14ac:dyDescent="0.25">
      <c r="A47" s="44">
        <v>-0.20599999999999999</v>
      </c>
      <c r="B47" s="44">
        <v>2.7978359999999999E-6</v>
      </c>
      <c r="C47" s="44">
        <v>5.3818330000000001E-4</v>
      </c>
    </row>
    <row r="48" spans="1:3" x14ac:dyDescent="0.25">
      <c r="A48" s="44">
        <v>-0.20499999999999999</v>
      </c>
      <c r="B48" s="44">
        <v>2.870092E-6</v>
      </c>
      <c r="C48" s="44">
        <v>5.3810939999999997E-4</v>
      </c>
    </row>
    <row r="49" spans="1:3" x14ac:dyDescent="0.25">
      <c r="A49" s="44">
        <v>-0.20399999999999999</v>
      </c>
      <c r="B49" s="44">
        <v>2.944205E-6</v>
      </c>
      <c r="C49" s="44">
        <v>5.3803360000000003E-4</v>
      </c>
    </row>
    <row r="50" spans="1:3" x14ac:dyDescent="0.25">
      <c r="A50" s="44">
        <v>-0.20300000000000001</v>
      </c>
      <c r="B50" s="44">
        <v>3.0202209999999998E-6</v>
      </c>
      <c r="C50" s="44">
        <v>5.3795589999999999E-4</v>
      </c>
    </row>
    <row r="51" spans="1:3" x14ac:dyDescent="0.25">
      <c r="A51" s="44">
        <v>-0.20200000000000001</v>
      </c>
      <c r="B51" s="44">
        <v>3.09819E-6</v>
      </c>
      <c r="C51" s="44">
        <v>5.3787620000000003E-4</v>
      </c>
    </row>
    <row r="52" spans="1:3" x14ac:dyDescent="0.25">
      <c r="A52" s="44">
        <v>-0.20100000000000001</v>
      </c>
      <c r="B52" s="44">
        <v>3.1781609999999999E-6</v>
      </c>
      <c r="C52" s="44">
        <v>5.3779450000000003E-4</v>
      </c>
    </row>
    <row r="53" spans="1:3" x14ac:dyDescent="0.25">
      <c r="A53" s="44">
        <v>-0.2</v>
      </c>
      <c r="B53" s="44">
        <v>3.2601840000000001E-6</v>
      </c>
      <c r="C53" s="44">
        <v>5.377108E-4</v>
      </c>
    </row>
    <row r="54" spans="1:3" x14ac:dyDescent="0.25">
      <c r="A54" s="44">
        <v>-0.19900000000000001</v>
      </c>
      <c r="B54" s="44">
        <v>3.344311E-6</v>
      </c>
      <c r="C54" s="44">
        <v>5.3762500000000002E-4</v>
      </c>
    </row>
    <row r="55" spans="1:3" x14ac:dyDescent="0.25">
      <c r="A55" s="44">
        <v>-0.19800000000000001</v>
      </c>
      <c r="B55" s="44">
        <v>3.4305960000000001E-6</v>
      </c>
      <c r="C55" s="44">
        <v>5.3753700000000004E-4</v>
      </c>
    </row>
    <row r="56" spans="1:3" x14ac:dyDescent="0.25">
      <c r="A56" s="44">
        <v>-0.19700000000000001</v>
      </c>
      <c r="B56" s="44">
        <v>3.5190940000000002E-6</v>
      </c>
      <c r="C56" s="44">
        <v>5.3744679999999997E-4</v>
      </c>
    </row>
    <row r="57" spans="1:3" x14ac:dyDescent="0.25">
      <c r="A57" s="44">
        <v>-0.19600000000000001</v>
      </c>
      <c r="B57" s="44">
        <v>3.6098600000000001E-6</v>
      </c>
      <c r="C57" s="44">
        <v>5.3735420000000005E-4</v>
      </c>
    </row>
    <row r="58" spans="1:3" x14ac:dyDescent="0.25">
      <c r="A58" s="44">
        <v>-0.19500000000000001</v>
      </c>
      <c r="B58" s="44">
        <v>3.7029510000000001E-6</v>
      </c>
      <c r="C58" s="44">
        <v>5.3725940000000003E-4</v>
      </c>
    </row>
    <row r="59" spans="1:3" x14ac:dyDescent="0.25">
      <c r="A59" s="44">
        <v>-0.19400000000000001</v>
      </c>
      <c r="B59" s="44">
        <v>3.7984259999999998E-6</v>
      </c>
      <c r="C59" s="44">
        <v>5.3716219999999995E-4</v>
      </c>
    </row>
    <row r="60" spans="1:3" x14ac:dyDescent="0.25">
      <c r="A60" s="44">
        <v>-0.193</v>
      </c>
      <c r="B60" s="44">
        <v>3.8963460000000003E-6</v>
      </c>
      <c r="C60" s="44">
        <v>5.370625E-4</v>
      </c>
    </row>
    <row r="61" spans="1:3" x14ac:dyDescent="0.25">
      <c r="A61" s="44">
        <v>-0.192</v>
      </c>
      <c r="B61" s="44">
        <v>3.9967719999999997E-6</v>
      </c>
      <c r="C61" s="44">
        <v>5.3696029999999995E-4</v>
      </c>
    </row>
    <row r="62" spans="1:3" x14ac:dyDescent="0.25">
      <c r="A62" s="44">
        <v>-0.191</v>
      </c>
      <c r="B62" s="44">
        <v>4.0997669999999998E-6</v>
      </c>
      <c r="C62" s="44">
        <v>5.3685560000000002E-4</v>
      </c>
    </row>
    <row r="63" spans="1:3" x14ac:dyDescent="0.25">
      <c r="A63" s="44">
        <v>-0.19</v>
      </c>
      <c r="B63" s="44">
        <v>4.2053960000000003E-6</v>
      </c>
      <c r="C63" s="44">
        <v>5.3674820000000005E-4</v>
      </c>
    </row>
    <row r="64" spans="1:3" x14ac:dyDescent="0.25">
      <c r="A64" s="44">
        <v>-0.189</v>
      </c>
      <c r="B64" s="44">
        <v>4.3137249999999999E-6</v>
      </c>
      <c r="C64" s="44">
        <v>5.3663810000000001E-4</v>
      </c>
    </row>
    <row r="65" spans="1:3" x14ac:dyDescent="0.25">
      <c r="A65" s="44">
        <v>-0.187999999999999</v>
      </c>
      <c r="B65" s="44">
        <v>4.4248210000000003E-6</v>
      </c>
      <c r="C65" s="44">
        <v>5.3652530000000004E-4</v>
      </c>
    </row>
    <row r="66" spans="1:3" x14ac:dyDescent="0.25">
      <c r="A66" s="44">
        <v>-0.186999999999999</v>
      </c>
      <c r="B66" s="44">
        <v>4.5387549999999999E-6</v>
      </c>
      <c r="C66" s="44">
        <v>5.3640960000000005E-4</v>
      </c>
    </row>
    <row r="67" spans="1:3" x14ac:dyDescent="0.25">
      <c r="A67" s="44">
        <v>-0.185999999999999</v>
      </c>
      <c r="B67" s="44">
        <v>4.6555970000000001E-6</v>
      </c>
      <c r="C67" s="44">
        <v>5.3629090000000001E-4</v>
      </c>
    </row>
    <row r="68" spans="1:3" x14ac:dyDescent="0.25">
      <c r="A68" s="44">
        <v>-0.184999999999999</v>
      </c>
      <c r="B68" s="44">
        <v>4.7754199999999998E-6</v>
      </c>
      <c r="C68" s="44">
        <v>5.3616929999999996E-4</v>
      </c>
    </row>
    <row r="69" spans="1:3" x14ac:dyDescent="0.25">
      <c r="A69" s="44">
        <v>-0.183999999999999</v>
      </c>
      <c r="B69" s="44">
        <v>4.8982989999999999E-6</v>
      </c>
      <c r="C69" s="44">
        <v>5.3604469999999997E-4</v>
      </c>
    </row>
    <row r="70" spans="1:3" x14ac:dyDescent="0.25">
      <c r="A70" s="44">
        <v>-0.182999999999999</v>
      </c>
      <c r="B70" s="44">
        <v>5.0243100000000002E-6</v>
      </c>
      <c r="C70" s="44">
        <v>5.3591689999999998E-4</v>
      </c>
    </row>
    <row r="71" spans="1:3" x14ac:dyDescent="0.25">
      <c r="A71" s="44">
        <v>-0.181999999999999</v>
      </c>
      <c r="B71" s="44">
        <v>5.1535309999999997E-6</v>
      </c>
      <c r="C71" s="44">
        <v>5.3578589999999998E-4</v>
      </c>
    </row>
    <row r="72" spans="1:3" x14ac:dyDescent="0.25">
      <c r="A72" s="44">
        <v>-0.180999999999999</v>
      </c>
      <c r="B72" s="44">
        <v>5.286043E-6</v>
      </c>
      <c r="C72" s="44">
        <v>5.3565160000000004E-4</v>
      </c>
    </row>
    <row r="73" spans="1:3" x14ac:dyDescent="0.25">
      <c r="A73" s="44">
        <v>-0.17999999999999899</v>
      </c>
      <c r="B73" s="44">
        <v>5.4219279999999996E-6</v>
      </c>
      <c r="C73" s="44">
        <v>5.3551399999999996E-4</v>
      </c>
    </row>
    <row r="74" spans="1:3" x14ac:dyDescent="0.25">
      <c r="A74" s="44">
        <v>-0.17899999999999899</v>
      </c>
      <c r="B74" s="44">
        <v>5.5612680000000004E-6</v>
      </c>
      <c r="C74" s="44">
        <v>5.3537289999999998E-4</v>
      </c>
    </row>
    <row r="75" spans="1:3" x14ac:dyDescent="0.25">
      <c r="A75" s="44">
        <v>-0.17799999999999899</v>
      </c>
      <c r="B75" s="44">
        <v>5.7041519999999999E-6</v>
      </c>
      <c r="C75" s="44">
        <v>5.352283E-4</v>
      </c>
    </row>
    <row r="76" spans="1:3" x14ac:dyDescent="0.25">
      <c r="A76" s="44">
        <v>-0.17699999999999899</v>
      </c>
      <c r="B76" s="44">
        <v>5.8506649999999998E-6</v>
      </c>
      <c r="C76" s="44">
        <v>5.3507999999999995E-4</v>
      </c>
    </row>
    <row r="77" spans="1:3" x14ac:dyDescent="0.25">
      <c r="A77" s="44">
        <v>-0.17599999999999899</v>
      </c>
      <c r="B77" s="44">
        <v>6.0008990000000002E-6</v>
      </c>
      <c r="C77" s="44">
        <v>5.3492800000000005E-4</v>
      </c>
    </row>
    <row r="78" spans="1:3" x14ac:dyDescent="0.25">
      <c r="A78" s="44">
        <v>-0.17499999999999899</v>
      </c>
      <c r="B78" s="44">
        <v>6.1549449999999999E-6</v>
      </c>
      <c r="C78" s="44">
        <v>5.3477220000000005E-4</v>
      </c>
    </row>
    <row r="79" spans="1:3" x14ac:dyDescent="0.25">
      <c r="A79" s="44">
        <v>-0.17399999999999899</v>
      </c>
      <c r="B79" s="44">
        <v>6.3128989999999999E-6</v>
      </c>
      <c r="C79" s="44">
        <v>5.3461250000000002E-4</v>
      </c>
    </row>
    <row r="80" spans="1:3" x14ac:dyDescent="0.25">
      <c r="A80" s="44">
        <v>-0.17299999999999899</v>
      </c>
      <c r="B80" s="44">
        <v>6.4748560000000001E-6</v>
      </c>
      <c r="C80" s="44">
        <v>5.3444880000000003E-4</v>
      </c>
    </row>
    <row r="81" spans="1:3" x14ac:dyDescent="0.25">
      <c r="A81" s="44">
        <v>-0.17199999999999899</v>
      </c>
      <c r="B81" s="44">
        <v>6.6409149999999996E-6</v>
      </c>
      <c r="C81" s="44">
        <v>5.3428099999999995E-4</v>
      </c>
    </row>
    <row r="82" spans="1:3" x14ac:dyDescent="0.25">
      <c r="A82" s="44">
        <v>-0.17099999999999899</v>
      </c>
      <c r="B82" s="44">
        <v>6.8111769999999997E-6</v>
      </c>
      <c r="C82" s="44">
        <v>5.3410909999999999E-4</v>
      </c>
    </row>
    <row r="83" spans="1:3" x14ac:dyDescent="0.25">
      <c r="A83" s="44">
        <v>-0.16999999999999901</v>
      </c>
      <c r="B83" s="44">
        <v>6.9857459999999999E-6</v>
      </c>
      <c r="C83" s="44">
        <v>5.3393280000000004E-4</v>
      </c>
    </row>
    <row r="84" spans="1:3" x14ac:dyDescent="0.25">
      <c r="A84" s="44">
        <v>-0.16899999999999901</v>
      </c>
      <c r="B84" s="44">
        <v>7.1647280000000001E-6</v>
      </c>
      <c r="C84" s="44">
        <v>5.337521E-4</v>
      </c>
    </row>
    <row r="85" spans="1:3" x14ac:dyDescent="0.25">
      <c r="A85" s="44">
        <v>-0.16799999999999901</v>
      </c>
      <c r="B85" s="44">
        <v>7.348231E-6</v>
      </c>
      <c r="C85" s="44">
        <v>5.3356689999999995E-4</v>
      </c>
    </row>
    <row r="86" spans="1:3" x14ac:dyDescent="0.25">
      <c r="A86" s="44">
        <v>-0.16699999999999901</v>
      </c>
      <c r="B86" s="44">
        <v>7.5363649999999996E-6</v>
      </c>
      <c r="C86" s="44">
        <v>5.3337709999999995E-4</v>
      </c>
    </row>
    <row r="87" spans="1:3" x14ac:dyDescent="0.25">
      <c r="A87" s="44">
        <v>-0.16599999999999901</v>
      </c>
      <c r="B87" s="44">
        <v>7.7292440000000008E-6</v>
      </c>
      <c r="C87" s="44">
        <v>5.3318250000000005E-4</v>
      </c>
    </row>
    <row r="88" spans="1:3" x14ac:dyDescent="0.25">
      <c r="A88" s="44">
        <v>-0.16499999999999901</v>
      </c>
      <c r="B88" s="44">
        <v>7.9269849999999995E-6</v>
      </c>
      <c r="C88" s="44">
        <v>5.3298319999999996E-4</v>
      </c>
    </row>
    <row r="89" spans="1:3" x14ac:dyDescent="0.25">
      <c r="A89" s="44">
        <v>-0.16399999999999901</v>
      </c>
      <c r="B89" s="44">
        <v>8.1297049999999998E-6</v>
      </c>
      <c r="C89" s="44">
        <v>5.3277879999999998E-4</v>
      </c>
    </row>
    <row r="90" spans="1:3" x14ac:dyDescent="0.25">
      <c r="A90" s="44">
        <v>-0.16299999999999901</v>
      </c>
      <c r="B90" s="44">
        <v>8.3375249999999994E-6</v>
      </c>
      <c r="C90" s="44">
        <v>5.3256940000000002E-4</v>
      </c>
    </row>
    <row r="91" spans="1:3" x14ac:dyDescent="0.25">
      <c r="A91" s="44">
        <v>-0.16199999999999901</v>
      </c>
      <c r="B91" s="44">
        <v>8.5505700000000004E-6</v>
      </c>
      <c r="C91" s="44">
        <v>5.3235469999999999E-4</v>
      </c>
    </row>
    <row r="92" spans="1:3" x14ac:dyDescent="0.25">
      <c r="A92" s="44">
        <v>-0.16099999999999901</v>
      </c>
      <c r="B92" s="44">
        <v>8.768967E-6</v>
      </c>
      <c r="C92" s="44">
        <v>5.3213469999999999E-4</v>
      </c>
    </row>
    <row r="93" spans="1:3" x14ac:dyDescent="0.25">
      <c r="A93" s="44">
        <v>-0.159999999999999</v>
      </c>
      <c r="B93" s="44">
        <v>8.9928440000000001E-6</v>
      </c>
      <c r="C93" s="44">
        <v>5.3190919999999997E-4</v>
      </c>
    </row>
    <row r="94" spans="1:3" x14ac:dyDescent="0.25">
      <c r="A94" s="44">
        <v>-0.158999999999999</v>
      </c>
      <c r="B94" s="44">
        <v>9.2223339999999994E-6</v>
      </c>
      <c r="C94" s="44">
        <v>5.3167820000000001E-4</v>
      </c>
    </row>
    <row r="95" spans="1:3" x14ac:dyDescent="0.25">
      <c r="A95" s="44">
        <v>-0.157999999999999</v>
      </c>
      <c r="B95" s="44">
        <v>9.4575739999999996E-6</v>
      </c>
      <c r="C95" s="44">
        <v>5.3144140000000004E-4</v>
      </c>
    </row>
    <row r="96" spans="1:3" x14ac:dyDescent="0.25">
      <c r="A96" s="44">
        <v>-0.156999999999999</v>
      </c>
      <c r="B96" s="44">
        <v>9.6987010000000002E-6</v>
      </c>
      <c r="C96" s="44">
        <v>5.3119880000000003E-4</v>
      </c>
    </row>
    <row r="97" spans="1:3" x14ac:dyDescent="0.25">
      <c r="A97" s="44">
        <v>-0.155999999999999</v>
      </c>
      <c r="B97" s="44">
        <v>9.9458569999999998E-6</v>
      </c>
      <c r="C97" s="44">
        <v>5.3095010000000001E-4</v>
      </c>
    </row>
    <row r="98" spans="1:3" x14ac:dyDescent="0.25">
      <c r="A98" s="44">
        <v>-0.154999999999999</v>
      </c>
      <c r="B98" s="44">
        <v>1.0199180000000001E-5</v>
      </c>
      <c r="C98" s="44">
        <v>5.306954E-4</v>
      </c>
    </row>
    <row r="99" spans="1:3" x14ac:dyDescent="0.25">
      <c r="A99" s="44">
        <v>-0.153999999999999</v>
      </c>
      <c r="B99" s="44">
        <v>1.0458829999999999E-5</v>
      </c>
      <c r="C99" s="44">
        <v>5.3043420000000005E-4</v>
      </c>
    </row>
    <row r="100" spans="1:3" x14ac:dyDescent="0.25">
      <c r="A100" s="44">
        <v>-0.152999999999999</v>
      </c>
      <c r="B100" s="44">
        <v>1.072496E-5</v>
      </c>
      <c r="C100" s="44">
        <v>5.3016670000000001E-4</v>
      </c>
    </row>
    <row r="101" spans="1:3" x14ac:dyDescent="0.25">
      <c r="A101" s="44">
        <v>-0.151999999999999</v>
      </c>
      <c r="B101" s="44">
        <v>1.09977E-5</v>
      </c>
      <c r="C101" s="44">
        <v>5.298926E-4</v>
      </c>
    </row>
    <row r="102" spans="1:3" x14ac:dyDescent="0.25">
      <c r="A102" s="44">
        <v>-0.150999999999999</v>
      </c>
      <c r="B102" s="44">
        <v>1.127723E-5</v>
      </c>
      <c r="C102" s="44">
        <v>5.2961169999999995E-4</v>
      </c>
    </row>
    <row r="103" spans="1:3" x14ac:dyDescent="0.25">
      <c r="A103" s="44">
        <v>-0.149999999999999</v>
      </c>
      <c r="B103" s="44">
        <v>1.156371E-5</v>
      </c>
      <c r="C103" s="44">
        <v>5.2932390000000004E-4</v>
      </c>
    </row>
    <row r="104" spans="1:3" x14ac:dyDescent="0.25">
      <c r="A104" s="44">
        <v>-0.14899999999999899</v>
      </c>
      <c r="B104" s="44">
        <v>1.185729E-5</v>
      </c>
      <c r="C104" s="44">
        <v>5.2902910000000001E-4</v>
      </c>
    </row>
    <row r="105" spans="1:3" x14ac:dyDescent="0.25">
      <c r="A105" s="44">
        <v>-0.14799999999999899</v>
      </c>
      <c r="B105" s="44">
        <v>1.215815E-5</v>
      </c>
      <c r="C105" s="44">
        <v>5.2872699999999999E-4</v>
      </c>
    </row>
    <row r="106" spans="1:3" x14ac:dyDescent="0.25">
      <c r="A106" s="44">
        <v>-0.14699999999999899</v>
      </c>
      <c r="B106" s="44">
        <v>1.2466460000000001E-5</v>
      </c>
      <c r="C106" s="44">
        <v>5.2841740000000002E-4</v>
      </c>
    </row>
    <row r="107" spans="1:3" x14ac:dyDescent="0.25">
      <c r="A107" s="44">
        <v>-0.14599999999999899</v>
      </c>
      <c r="B107" s="44">
        <v>1.278238E-5</v>
      </c>
      <c r="C107" s="44">
        <v>5.2810040000000002E-4</v>
      </c>
    </row>
    <row r="108" spans="1:3" x14ac:dyDescent="0.25">
      <c r="A108" s="44">
        <v>-0.14499999999999899</v>
      </c>
      <c r="B108" s="44">
        <v>1.310611E-5</v>
      </c>
      <c r="C108" s="44">
        <v>5.2777550000000003E-4</v>
      </c>
    </row>
    <row r="109" spans="1:3" x14ac:dyDescent="0.25">
      <c r="A109" s="44">
        <v>-0.14399999999999899</v>
      </c>
      <c r="B109" s="44">
        <v>1.343782E-5</v>
      </c>
      <c r="C109" s="44">
        <v>5.2744269999999995E-4</v>
      </c>
    </row>
    <row r="110" spans="1:3" x14ac:dyDescent="0.25">
      <c r="A110" s="44">
        <v>-0.14299999999999899</v>
      </c>
      <c r="B110" s="44">
        <v>1.37777E-5</v>
      </c>
      <c r="C110" s="44">
        <v>5.271017E-4</v>
      </c>
    </row>
    <row r="111" spans="1:3" x14ac:dyDescent="0.25">
      <c r="A111" s="44">
        <v>-0.14199999999999899</v>
      </c>
      <c r="B111" s="44">
        <v>1.4125940000000001E-5</v>
      </c>
      <c r="C111" s="44">
        <v>5.2675249999999997E-4</v>
      </c>
    </row>
    <row r="112" spans="1:3" x14ac:dyDescent="0.25">
      <c r="A112" s="44">
        <v>-0.14099999999999899</v>
      </c>
      <c r="B112" s="44">
        <v>1.4482720000000001E-5</v>
      </c>
      <c r="C112" s="44">
        <v>5.2639479999999996E-4</v>
      </c>
    </row>
    <row r="113" spans="1:3" x14ac:dyDescent="0.25">
      <c r="A113" s="44">
        <v>-0.13999999999999899</v>
      </c>
      <c r="B113" s="44">
        <v>1.484826E-5</v>
      </c>
      <c r="C113" s="44">
        <v>5.2602829999999999E-4</v>
      </c>
    </row>
    <row r="114" spans="1:3" x14ac:dyDescent="0.25">
      <c r="A114" s="44">
        <v>-0.13899999999999901</v>
      </c>
      <c r="B114" s="44">
        <v>1.522274E-5</v>
      </c>
      <c r="C114" s="44">
        <v>5.2565299999999995E-4</v>
      </c>
    </row>
    <row r="115" spans="1:3" x14ac:dyDescent="0.25">
      <c r="A115" s="44">
        <v>-0.13799999999999901</v>
      </c>
      <c r="B115" s="44">
        <v>1.5606379999999999E-5</v>
      </c>
      <c r="C115" s="44">
        <v>5.2526859999999995E-4</v>
      </c>
    </row>
    <row r="116" spans="1:3" x14ac:dyDescent="0.25">
      <c r="A116" s="44">
        <v>-0.13699999999999901</v>
      </c>
      <c r="B116" s="44">
        <v>1.599938E-5</v>
      </c>
      <c r="C116" s="44">
        <v>5.2487479999999999E-4</v>
      </c>
    </row>
    <row r="117" spans="1:3" x14ac:dyDescent="0.25">
      <c r="A117" s="44">
        <v>-0.13599999999999901</v>
      </c>
      <c r="B117" s="44">
        <v>1.640195E-5</v>
      </c>
      <c r="C117" s="44">
        <v>5.2447150000000005E-4</v>
      </c>
    </row>
    <row r="118" spans="1:3" x14ac:dyDescent="0.25">
      <c r="A118" s="44">
        <v>-0.13499999999999901</v>
      </c>
      <c r="B118" s="44">
        <v>1.6814320000000001E-5</v>
      </c>
      <c r="C118" s="44">
        <v>5.2405850000000005E-4</v>
      </c>
    </row>
    <row r="119" spans="1:3" x14ac:dyDescent="0.25">
      <c r="A119" s="44">
        <v>-0.13399999999999901</v>
      </c>
      <c r="B119" s="44">
        <v>1.72367E-5</v>
      </c>
      <c r="C119" s="44">
        <v>5.2363560000000004E-4</v>
      </c>
    </row>
    <row r="120" spans="1:3" x14ac:dyDescent="0.25">
      <c r="A120" s="44">
        <v>-0.13299999999999901</v>
      </c>
      <c r="B120" s="44">
        <v>1.7669319999999998E-5</v>
      </c>
      <c r="C120" s="44">
        <v>5.2320250000000002E-4</v>
      </c>
    </row>
    <row r="121" spans="1:3" x14ac:dyDescent="0.25">
      <c r="A121" s="44">
        <v>-0.13199999999999901</v>
      </c>
      <c r="B121" s="44">
        <v>1.811241E-5</v>
      </c>
      <c r="C121" s="44">
        <v>5.2275889999999999E-4</v>
      </c>
    </row>
    <row r="122" spans="1:3" x14ac:dyDescent="0.25">
      <c r="A122" s="44">
        <v>-0.13099999999999901</v>
      </c>
      <c r="B122" s="44">
        <v>1.8566199999999999E-5</v>
      </c>
      <c r="C122" s="44">
        <v>5.2230479999999997E-4</v>
      </c>
    </row>
    <row r="123" spans="1:3" x14ac:dyDescent="0.25">
      <c r="A123" s="44">
        <v>-0.12999999999999901</v>
      </c>
      <c r="B123" s="44">
        <v>1.903093E-5</v>
      </c>
      <c r="C123" s="44">
        <v>5.2183980000000002E-4</v>
      </c>
    </row>
    <row r="124" spans="1:3" x14ac:dyDescent="0.25">
      <c r="A124" s="44">
        <v>-0.128999999999999</v>
      </c>
      <c r="B124" s="44">
        <v>1.9506850000000001E-5</v>
      </c>
      <c r="C124" s="44">
        <v>5.2136360000000004E-4</v>
      </c>
    </row>
    <row r="125" spans="1:3" x14ac:dyDescent="0.25">
      <c r="A125" s="44">
        <v>-0.127999999999999</v>
      </c>
      <c r="B125" s="44">
        <v>1.9994189999999998E-5</v>
      </c>
      <c r="C125" s="44">
        <v>5.2087610000000001E-4</v>
      </c>
    </row>
    <row r="126" spans="1:3" x14ac:dyDescent="0.25">
      <c r="A126" s="44">
        <v>-0.126999999999999</v>
      </c>
      <c r="B126" s="44">
        <v>2.0493199999999999E-5</v>
      </c>
      <c r="C126" s="44">
        <v>5.2037709999999996E-4</v>
      </c>
    </row>
    <row r="127" spans="1:3" x14ac:dyDescent="0.25">
      <c r="A127" s="44">
        <v>-0.125999999999999</v>
      </c>
      <c r="B127" s="44">
        <v>2.1004150000000001E-5</v>
      </c>
      <c r="C127" s="44">
        <v>5.1986610000000005E-4</v>
      </c>
    </row>
    <row r="128" spans="1:3" x14ac:dyDescent="0.25">
      <c r="A128" s="44">
        <v>-0.124999999999999</v>
      </c>
      <c r="B128" s="44">
        <v>2.15273E-5</v>
      </c>
      <c r="C128" s="44">
        <v>5.1934310000000005E-4</v>
      </c>
    </row>
    <row r="129" spans="1:3" x14ac:dyDescent="0.25">
      <c r="A129" s="44">
        <v>-0.123999999999999</v>
      </c>
      <c r="B129" s="44">
        <v>2.2062899999999998E-5</v>
      </c>
      <c r="C129" s="44">
        <v>5.1880769999999995E-4</v>
      </c>
    </row>
    <row r="130" spans="1:3" x14ac:dyDescent="0.25">
      <c r="A130" s="44">
        <v>-0.122999999999999</v>
      </c>
      <c r="B130" s="44">
        <v>2.2611219999999999E-5</v>
      </c>
      <c r="C130" s="44">
        <v>5.1825969999999999E-4</v>
      </c>
    </row>
    <row r="131" spans="1:3" x14ac:dyDescent="0.25">
      <c r="A131" s="44">
        <v>-0.121999999999999</v>
      </c>
      <c r="B131" s="44">
        <v>2.3172540000000002E-5</v>
      </c>
      <c r="C131" s="44">
        <v>5.1769879999999998E-4</v>
      </c>
    </row>
    <row r="132" spans="1:3" x14ac:dyDescent="0.25">
      <c r="A132" s="44">
        <v>-0.120999999999999</v>
      </c>
      <c r="B132" s="44">
        <v>2.3747140000000001E-5</v>
      </c>
      <c r="C132" s="44">
        <v>5.1712470000000001E-4</v>
      </c>
    </row>
    <row r="133" spans="1:3" x14ac:dyDescent="0.25">
      <c r="A133" s="44">
        <v>-0.119999999999999</v>
      </c>
      <c r="B133" s="44">
        <v>2.4335279999999999E-5</v>
      </c>
      <c r="C133" s="44">
        <v>5.165371E-4</v>
      </c>
    </row>
    <row r="134" spans="1:3" x14ac:dyDescent="0.25">
      <c r="A134" s="44">
        <v>-0.118999999999999</v>
      </c>
      <c r="B134" s="44">
        <v>2.493726E-5</v>
      </c>
      <c r="C134" s="44">
        <v>5.1593579999999997E-4</v>
      </c>
    </row>
    <row r="135" spans="1:3" x14ac:dyDescent="0.25">
      <c r="A135" s="44">
        <v>-0.11799999999999899</v>
      </c>
      <c r="B135" s="44">
        <v>2.555337E-5</v>
      </c>
      <c r="C135" s="44">
        <v>5.1532059999999998E-4</v>
      </c>
    </row>
    <row r="136" spans="1:3" x14ac:dyDescent="0.25">
      <c r="A136" s="44">
        <v>-0.11699999999999899</v>
      </c>
      <c r="B136" s="44">
        <v>2.6183909999999999E-5</v>
      </c>
      <c r="C136" s="44">
        <v>5.1469090000000003E-4</v>
      </c>
    </row>
    <row r="137" spans="1:3" x14ac:dyDescent="0.25">
      <c r="A137" s="44">
        <v>-0.11599999999999901</v>
      </c>
      <c r="B137" s="44">
        <v>2.6829160000000001E-5</v>
      </c>
      <c r="C137" s="44">
        <v>5.1404680000000005E-4</v>
      </c>
    </row>
    <row r="138" spans="1:3" x14ac:dyDescent="0.25">
      <c r="A138" s="44">
        <v>-0.11499999999999901</v>
      </c>
      <c r="B138" s="44">
        <v>2.748943E-5</v>
      </c>
      <c r="C138" s="44">
        <v>5.1338760000000001E-4</v>
      </c>
    </row>
    <row r="139" spans="1:3" x14ac:dyDescent="0.25">
      <c r="A139" s="44">
        <v>-0.113999999999999</v>
      </c>
      <c r="B139" s="44">
        <v>2.8165030000000001E-5</v>
      </c>
      <c r="C139" s="44">
        <v>5.1271330000000003E-4</v>
      </c>
    </row>
    <row r="140" spans="1:3" x14ac:dyDescent="0.25">
      <c r="A140" s="44">
        <v>-0.112999999999999</v>
      </c>
      <c r="B140" s="44">
        <v>2.8856260000000001E-5</v>
      </c>
      <c r="C140" s="44">
        <v>5.1202349999999997E-4</v>
      </c>
    </row>
    <row r="141" spans="1:3" x14ac:dyDescent="0.25">
      <c r="A141" s="44">
        <v>-0.111999999999999</v>
      </c>
      <c r="B141" s="44">
        <v>2.9563449999999999E-5</v>
      </c>
      <c r="C141" s="44">
        <v>5.1131790000000005E-4</v>
      </c>
    </row>
    <row r="142" spans="1:3" x14ac:dyDescent="0.25">
      <c r="A142" s="44">
        <v>-0.110999999999999</v>
      </c>
      <c r="B142" s="44">
        <v>3.028691E-5</v>
      </c>
      <c r="C142" s="44">
        <v>5.1059610000000002E-4</v>
      </c>
    </row>
    <row r="143" spans="1:3" x14ac:dyDescent="0.25">
      <c r="A143" s="44">
        <v>-0.109999999999999</v>
      </c>
      <c r="B143" s="44">
        <v>3.1026959999999997E-5</v>
      </c>
      <c r="C143" s="44">
        <v>5.0985790000000004E-4</v>
      </c>
    </row>
    <row r="144" spans="1:3" x14ac:dyDescent="0.25">
      <c r="A144" s="44">
        <v>-0.108999999999999</v>
      </c>
      <c r="B144" s="44">
        <v>3.1783930000000001E-5</v>
      </c>
      <c r="C144" s="44">
        <v>5.0910289999999997E-4</v>
      </c>
    </row>
    <row r="145" spans="1:3" x14ac:dyDescent="0.25">
      <c r="A145" s="44">
        <v>-0.107999999999999</v>
      </c>
      <c r="B145" s="44">
        <v>3.2558139999999999E-5</v>
      </c>
      <c r="C145" s="44">
        <v>5.0833080000000004E-4</v>
      </c>
    </row>
    <row r="146" spans="1:3" x14ac:dyDescent="0.25">
      <c r="A146" s="44">
        <v>-0.106999999999999</v>
      </c>
      <c r="B146" s="44">
        <v>3.3349929999999999E-5</v>
      </c>
      <c r="C146" s="44">
        <v>5.0754130000000002E-4</v>
      </c>
    </row>
    <row r="147" spans="1:3" x14ac:dyDescent="0.25">
      <c r="A147" s="44">
        <v>-0.105999999999999</v>
      </c>
      <c r="B147" s="44">
        <v>3.4159650000000001E-5</v>
      </c>
      <c r="C147" s="44">
        <v>5.0673410000000004E-4</v>
      </c>
    </row>
    <row r="148" spans="1:3" x14ac:dyDescent="0.25">
      <c r="A148" s="44">
        <v>-0.104999999999999</v>
      </c>
      <c r="B148" s="44">
        <v>3.4987619999999998E-5</v>
      </c>
      <c r="C148" s="44">
        <v>5.0590870000000003E-4</v>
      </c>
    </row>
    <row r="149" spans="1:3" x14ac:dyDescent="0.25">
      <c r="A149" s="44">
        <v>-0.103999999999999</v>
      </c>
      <c r="B149" s="44">
        <v>3.5834190000000003E-5</v>
      </c>
      <c r="C149" s="44">
        <v>5.0506490000000004E-4</v>
      </c>
    </row>
    <row r="150" spans="1:3" x14ac:dyDescent="0.25">
      <c r="A150" s="44">
        <v>-0.102999999999999</v>
      </c>
      <c r="B150" s="44">
        <v>3.6699709999999998E-5</v>
      </c>
      <c r="C150" s="44">
        <v>5.0420230000000003E-4</v>
      </c>
    </row>
    <row r="151" spans="1:3" x14ac:dyDescent="0.25">
      <c r="A151" s="44">
        <v>-0.10199999999999899</v>
      </c>
      <c r="B151" s="44">
        <v>3.7584530000000001E-5</v>
      </c>
      <c r="C151" s="44">
        <v>5.0332060000000001E-4</v>
      </c>
    </row>
    <row r="152" spans="1:3" x14ac:dyDescent="0.25">
      <c r="A152" s="44">
        <v>-0.10099999999999899</v>
      </c>
      <c r="B152" s="44">
        <v>3.8488999999999997E-5</v>
      </c>
      <c r="C152" s="44">
        <v>5.024195E-4</v>
      </c>
    </row>
    <row r="153" spans="1:3" x14ac:dyDescent="0.25">
      <c r="A153" s="44">
        <v>-9.9999999999999797E-2</v>
      </c>
      <c r="B153" s="44">
        <v>3.9413480000000003E-5</v>
      </c>
      <c r="C153" s="44">
        <v>5.0149850000000002E-4</v>
      </c>
    </row>
    <row r="154" spans="1:3" x14ac:dyDescent="0.25">
      <c r="A154" s="44">
        <v>-9.8999999999999796E-2</v>
      </c>
      <c r="B154" s="44">
        <v>4.0358319999999997E-5</v>
      </c>
      <c r="C154" s="44">
        <v>5.0055740000000003E-4</v>
      </c>
    </row>
    <row r="155" spans="1:3" x14ac:dyDescent="0.25">
      <c r="A155" s="44">
        <v>-9.7999999999999796E-2</v>
      </c>
      <c r="B155" s="44">
        <v>4.1323879999999998E-5</v>
      </c>
      <c r="C155" s="44">
        <v>4.9959570000000005E-4</v>
      </c>
    </row>
    <row r="156" spans="1:3" x14ac:dyDescent="0.25">
      <c r="A156" s="44">
        <v>-9.6999999999999795E-2</v>
      </c>
      <c r="B156" s="44">
        <v>4.2310530000000003E-5</v>
      </c>
      <c r="C156" s="44">
        <v>4.986131E-4</v>
      </c>
    </row>
    <row r="157" spans="1:3" x14ac:dyDescent="0.25">
      <c r="A157" s="44">
        <v>-9.5999999999999794E-2</v>
      </c>
      <c r="B157" s="44">
        <v>4.3318629999999998E-5</v>
      </c>
      <c r="C157" s="44">
        <v>4.9760940000000001E-4</v>
      </c>
    </row>
    <row r="158" spans="1:3" x14ac:dyDescent="0.25">
      <c r="A158" s="44">
        <v>-9.4999999999999807E-2</v>
      </c>
      <c r="B158" s="44">
        <v>4.4348550000000001E-5</v>
      </c>
      <c r="C158" s="44">
        <v>4.96584E-4</v>
      </c>
    </row>
    <row r="159" spans="1:3" x14ac:dyDescent="0.25">
      <c r="A159" s="44">
        <v>-9.3999999999999806E-2</v>
      </c>
      <c r="B159" s="44">
        <v>4.5400649999999997E-5</v>
      </c>
      <c r="C159" s="44">
        <v>4.9553659999999997E-4</v>
      </c>
    </row>
    <row r="160" spans="1:3" x14ac:dyDescent="0.25">
      <c r="A160" s="44">
        <v>-9.2999999999999805E-2</v>
      </c>
      <c r="B160" s="44">
        <v>4.6475309999999999E-5</v>
      </c>
      <c r="C160" s="44">
        <v>4.9446690000000003E-4</v>
      </c>
    </row>
    <row r="161" spans="1:3" x14ac:dyDescent="0.25">
      <c r="A161" s="44">
        <v>-9.1999999999999804E-2</v>
      </c>
      <c r="B161" s="44">
        <v>4.7572879999999998E-5</v>
      </c>
      <c r="C161" s="44">
        <v>4.9337459999999997E-4</v>
      </c>
    </row>
    <row r="162" spans="1:3" x14ac:dyDescent="0.25">
      <c r="A162" s="44">
        <v>-9.0999999999999803E-2</v>
      </c>
      <c r="B162" s="44">
        <v>4.8693750000000001E-5</v>
      </c>
      <c r="C162" s="44">
        <v>4.9225919999999995E-4</v>
      </c>
    </row>
    <row r="163" spans="1:3" x14ac:dyDescent="0.25">
      <c r="A163" s="44">
        <v>-8.9999999999999802E-2</v>
      </c>
      <c r="B163" s="44">
        <v>4.983829E-5</v>
      </c>
      <c r="C163" s="44">
        <v>4.9112039999999997E-4</v>
      </c>
    </row>
    <row r="164" spans="1:3" x14ac:dyDescent="0.25">
      <c r="A164" s="44">
        <v>-8.8999999999999801E-2</v>
      </c>
      <c r="B164" s="44">
        <v>5.1006849999999998E-5</v>
      </c>
      <c r="C164" s="44">
        <v>4.8995769999999998E-4</v>
      </c>
    </row>
    <row r="165" spans="1:3" x14ac:dyDescent="0.25">
      <c r="A165" s="44">
        <v>-8.7999999999999801E-2</v>
      </c>
      <c r="B165" s="44">
        <v>5.2199820000000003E-5</v>
      </c>
      <c r="C165" s="44">
        <v>4.8877100000000004E-4</v>
      </c>
    </row>
    <row r="166" spans="1:3" x14ac:dyDescent="0.25">
      <c r="A166" s="44">
        <v>-8.69999999999998E-2</v>
      </c>
      <c r="B166" s="44">
        <v>5.341757E-5</v>
      </c>
      <c r="C166" s="44">
        <v>4.8755979999999999E-4</v>
      </c>
    </row>
    <row r="167" spans="1:3" x14ac:dyDescent="0.25">
      <c r="A167" s="44">
        <v>-8.5999999999999799E-2</v>
      </c>
      <c r="B167" s="44">
        <v>5.4660449999999999E-5</v>
      </c>
      <c r="C167" s="44">
        <v>4.8632359999999997E-4</v>
      </c>
    </row>
    <row r="168" spans="1:3" x14ac:dyDescent="0.25">
      <c r="A168" s="44">
        <v>-8.4999999999999798E-2</v>
      </c>
      <c r="B168" s="44">
        <v>5.5928850000000002E-5</v>
      </c>
      <c r="C168" s="44">
        <v>4.8506230000000002E-4</v>
      </c>
    </row>
    <row r="169" spans="1:3" x14ac:dyDescent="0.25">
      <c r="A169" s="44">
        <v>-8.3999999999999797E-2</v>
      </c>
      <c r="B169" s="44">
        <v>5.722313E-5</v>
      </c>
      <c r="C169" s="44">
        <v>4.8377529999999998E-4</v>
      </c>
    </row>
    <row r="170" spans="1:3" x14ac:dyDescent="0.25">
      <c r="A170" s="44">
        <v>-8.2999999999999796E-2</v>
      </c>
      <c r="B170" s="44">
        <v>5.8543640000000002E-5</v>
      </c>
      <c r="C170" s="44">
        <v>4.8246250000000002E-4</v>
      </c>
    </row>
    <row r="171" spans="1:3" x14ac:dyDescent="0.25">
      <c r="A171" s="44">
        <v>-8.1999999999999795E-2</v>
      </c>
      <c r="B171" s="44">
        <v>5.9890760000000003E-5</v>
      </c>
      <c r="C171" s="44">
        <v>4.8112330000000002E-4</v>
      </c>
    </row>
    <row r="172" spans="1:3" x14ac:dyDescent="0.25">
      <c r="A172" s="44">
        <v>-8.0999999999999794E-2</v>
      </c>
      <c r="B172" s="44">
        <v>6.1264840000000006E-5</v>
      </c>
      <c r="C172" s="44">
        <v>4.7975740000000001E-4</v>
      </c>
    </row>
    <row r="173" spans="1:3" x14ac:dyDescent="0.25">
      <c r="A173" s="44">
        <v>-7.9999999999999793E-2</v>
      </c>
      <c r="B173" s="44">
        <v>6.2666220000000001E-5</v>
      </c>
      <c r="C173" s="44">
        <v>4.7836459999999999E-4</v>
      </c>
    </row>
    <row r="174" spans="1:3" x14ac:dyDescent="0.25">
      <c r="A174" s="44">
        <v>-7.8999999999999806E-2</v>
      </c>
      <c r="B174" s="44">
        <v>6.4095289999999995E-5</v>
      </c>
      <c r="C174" s="44">
        <v>4.7694440000000001E-4</v>
      </c>
    </row>
    <row r="175" spans="1:3" x14ac:dyDescent="0.25">
      <c r="A175" s="44">
        <v>-7.7999999999999806E-2</v>
      </c>
      <c r="B175" s="44">
        <v>6.5552349999999996E-5</v>
      </c>
      <c r="C175" s="44">
        <v>4.7549659999999999E-4</v>
      </c>
    </row>
    <row r="176" spans="1:3" x14ac:dyDescent="0.25">
      <c r="A176" s="44">
        <v>-7.6999999999999805E-2</v>
      </c>
      <c r="B176" s="44">
        <v>6.7037780000000002E-5</v>
      </c>
      <c r="C176" s="44">
        <v>4.7402069999999999E-4</v>
      </c>
    </row>
    <row r="177" spans="1:3" x14ac:dyDescent="0.25">
      <c r="A177" s="44">
        <v>-7.5999999999999804E-2</v>
      </c>
      <c r="B177" s="44">
        <v>6.8551899999999997E-5</v>
      </c>
      <c r="C177" s="44">
        <v>4.7251649999999998E-4</v>
      </c>
    </row>
    <row r="178" spans="1:3" x14ac:dyDescent="0.25">
      <c r="A178" s="44">
        <v>-7.4999999999999803E-2</v>
      </c>
      <c r="B178" s="44">
        <v>7.0095050000000002E-5</v>
      </c>
      <c r="C178" s="44">
        <v>4.709836E-4</v>
      </c>
    </row>
    <row r="179" spans="1:3" x14ac:dyDescent="0.25">
      <c r="A179" s="44">
        <v>-7.3999999999999802E-2</v>
      </c>
      <c r="B179" s="44">
        <v>7.1667540000000001E-5</v>
      </c>
      <c r="C179" s="44">
        <v>4.694217E-4</v>
      </c>
    </row>
    <row r="180" spans="1:3" x14ac:dyDescent="0.25">
      <c r="A180" s="44">
        <v>-7.2999999999999801E-2</v>
      </c>
      <c r="B180" s="44">
        <v>7.3269700000000001E-5</v>
      </c>
      <c r="C180" s="44">
        <v>4.6783060000000001E-4</v>
      </c>
    </row>
    <row r="181" spans="1:3" x14ac:dyDescent="0.25">
      <c r="A181" s="44">
        <v>-7.19999999999998E-2</v>
      </c>
      <c r="B181" s="44">
        <v>7.4901839999999998E-5</v>
      </c>
      <c r="C181" s="44">
        <v>4.6620979999999998E-4</v>
      </c>
    </row>
    <row r="182" spans="1:3" x14ac:dyDescent="0.25">
      <c r="A182" s="44">
        <v>-7.0999999999999799E-2</v>
      </c>
      <c r="B182" s="44">
        <v>7.6564249999999998E-5</v>
      </c>
      <c r="C182" s="44">
        <v>4.6455919999999998E-4</v>
      </c>
    </row>
    <row r="183" spans="1:3" x14ac:dyDescent="0.25">
      <c r="A183" s="44">
        <v>-6.9999999999999798E-2</v>
      </c>
      <c r="B183" s="44">
        <v>7.8257249999999997E-5</v>
      </c>
      <c r="C183" s="44">
        <v>4.628783E-4</v>
      </c>
    </row>
    <row r="184" spans="1:3" x14ac:dyDescent="0.25">
      <c r="A184" s="44">
        <v>-6.8999999999999798E-2</v>
      </c>
      <c r="B184" s="44">
        <v>7.9981099999999999E-5</v>
      </c>
      <c r="C184" s="44">
        <v>4.6116700000000001E-4</v>
      </c>
    </row>
    <row r="185" spans="1:3" x14ac:dyDescent="0.25">
      <c r="A185" s="44">
        <v>-6.7999999999999797E-2</v>
      </c>
      <c r="B185" s="44">
        <v>8.1736089999999998E-5</v>
      </c>
      <c r="C185" s="44">
        <v>4.5942500000000001E-4</v>
      </c>
    </row>
    <row r="186" spans="1:3" x14ac:dyDescent="0.25">
      <c r="A186" s="44">
        <v>-6.6999999999999796E-2</v>
      </c>
      <c r="B186" s="44">
        <v>8.3522489999999998E-5</v>
      </c>
      <c r="C186" s="44">
        <v>4.5765200000000002E-4</v>
      </c>
    </row>
    <row r="187" spans="1:3" x14ac:dyDescent="0.25">
      <c r="A187" s="44">
        <v>-6.5999999999999795E-2</v>
      </c>
      <c r="B187" s="44">
        <v>8.5340530000000003E-5</v>
      </c>
      <c r="C187" s="44">
        <v>4.558478E-4</v>
      </c>
    </row>
    <row r="188" spans="1:3" x14ac:dyDescent="0.25">
      <c r="A188" s="44">
        <v>-6.4999999999999794E-2</v>
      </c>
      <c r="B188" s="44">
        <v>8.7190470000000003E-5</v>
      </c>
      <c r="C188" s="44">
        <v>4.5401220000000002E-4</v>
      </c>
    </row>
    <row r="189" spans="1:3" x14ac:dyDescent="0.25">
      <c r="A189" s="44">
        <v>-6.3999999999999793E-2</v>
      </c>
      <c r="B189" s="44">
        <v>8.9072540000000001E-5</v>
      </c>
      <c r="C189" s="44">
        <v>4.5214479999999997E-4</v>
      </c>
    </row>
    <row r="190" spans="1:3" x14ac:dyDescent="0.25">
      <c r="A190" s="44">
        <v>-6.2999999999999806E-2</v>
      </c>
      <c r="B190" s="44">
        <v>9.0986949999999998E-5</v>
      </c>
      <c r="C190" s="44">
        <v>4.5024559999999998E-4</v>
      </c>
    </row>
    <row r="191" spans="1:3" x14ac:dyDescent="0.25">
      <c r="A191" s="44">
        <v>-6.1999999999999798E-2</v>
      </c>
      <c r="B191" s="44">
        <v>9.2933909999999995E-5</v>
      </c>
      <c r="C191" s="44">
        <v>4.483143E-4</v>
      </c>
    </row>
    <row r="192" spans="1:3" x14ac:dyDescent="0.25">
      <c r="A192" s="44">
        <v>-6.0999999999999797E-2</v>
      </c>
      <c r="B192" s="44">
        <v>9.4913619999999993E-5</v>
      </c>
      <c r="C192" s="44">
        <v>4.463507E-4</v>
      </c>
    </row>
    <row r="193" spans="1:3" x14ac:dyDescent="0.25">
      <c r="A193" s="44">
        <v>-5.9999999999999797E-2</v>
      </c>
      <c r="B193" s="44">
        <v>9.6926230000000003E-5</v>
      </c>
      <c r="C193" s="44">
        <v>4.4435470000000002E-4</v>
      </c>
    </row>
    <row r="194" spans="1:3" x14ac:dyDescent="0.25">
      <c r="A194" s="44">
        <v>-5.8999999999999803E-2</v>
      </c>
      <c r="B194" s="44">
        <v>9.8971909999999994E-5</v>
      </c>
      <c r="C194" s="44">
        <v>4.4232609999999997E-4</v>
      </c>
    </row>
    <row r="195" spans="1:3" x14ac:dyDescent="0.25">
      <c r="A195" s="44">
        <v>-5.7999999999999802E-2</v>
      </c>
      <c r="B195" s="44">
        <v>1.010508E-4</v>
      </c>
      <c r="C195" s="44">
        <v>4.402648E-4</v>
      </c>
    </row>
    <row r="196" spans="1:3" x14ac:dyDescent="0.25">
      <c r="A196" s="44">
        <v>-5.6999999999999801E-2</v>
      </c>
      <c r="B196" s="44">
        <v>1.0316309999999999E-4</v>
      </c>
      <c r="C196" s="44">
        <v>4.3817070000000001E-4</v>
      </c>
    </row>
    <row r="197" spans="1:3" x14ac:dyDescent="0.25">
      <c r="A197" s="44">
        <v>-5.59999999999998E-2</v>
      </c>
      <c r="B197" s="44">
        <v>1.053088E-4</v>
      </c>
      <c r="C197" s="44">
        <v>4.3604359999999999E-4</v>
      </c>
    </row>
    <row r="198" spans="1:3" x14ac:dyDescent="0.25">
      <c r="A198" s="44">
        <v>-5.4999999999999799E-2</v>
      </c>
      <c r="B198" s="44">
        <v>1.07488E-4</v>
      </c>
      <c r="C198" s="44">
        <v>4.3388349999999999E-4</v>
      </c>
    </row>
    <row r="199" spans="1:3" x14ac:dyDescent="0.25">
      <c r="A199" s="44">
        <v>-5.3999999999999798E-2</v>
      </c>
      <c r="B199" s="44">
        <v>1.0970090000000001E-4</v>
      </c>
      <c r="C199" s="44">
        <v>4.3169040000000001E-4</v>
      </c>
    </row>
    <row r="200" spans="1:3" x14ac:dyDescent="0.25">
      <c r="A200" s="44">
        <v>-5.2999999999999797E-2</v>
      </c>
      <c r="B200" s="44">
        <v>1.119474E-4</v>
      </c>
      <c r="C200" s="44">
        <v>4.2946409999999999E-4</v>
      </c>
    </row>
    <row r="201" spans="1:3" x14ac:dyDescent="0.25">
      <c r="A201" s="44">
        <v>-5.1999999999999803E-2</v>
      </c>
      <c r="B201" s="44">
        <v>1.142276E-4</v>
      </c>
      <c r="C201" s="44">
        <v>4.2720470000000001E-4</v>
      </c>
    </row>
    <row r="202" spans="1:3" x14ac:dyDescent="0.25">
      <c r="A202" s="44">
        <v>-5.0999999999999802E-2</v>
      </c>
      <c r="B202" s="44">
        <v>1.165416E-4</v>
      </c>
      <c r="C202" s="44">
        <v>4.2491209999999998E-4</v>
      </c>
    </row>
    <row r="203" spans="1:3" x14ac:dyDescent="0.25">
      <c r="A203" s="44">
        <v>-4.9999999999999802E-2</v>
      </c>
      <c r="B203" s="44">
        <v>1.1888919999999999E-4</v>
      </c>
      <c r="C203" s="44">
        <v>4.225864E-4</v>
      </c>
    </row>
    <row r="204" spans="1:3" x14ac:dyDescent="0.25">
      <c r="A204" s="44">
        <v>-4.8999999999999801E-2</v>
      </c>
      <c r="B204" s="44">
        <v>1.212705E-4</v>
      </c>
      <c r="C204" s="44">
        <v>4.202276E-4</v>
      </c>
    </row>
    <row r="205" spans="1:3" x14ac:dyDescent="0.25">
      <c r="A205" s="44">
        <v>-4.79999999999998E-2</v>
      </c>
      <c r="B205" s="44">
        <v>1.2368549999999999E-4</v>
      </c>
      <c r="C205" s="44">
        <v>4.1783579999999997E-4</v>
      </c>
    </row>
    <row r="206" spans="1:3" x14ac:dyDescent="0.25">
      <c r="A206" s="44">
        <v>-4.6999999999999799E-2</v>
      </c>
      <c r="B206" s="44">
        <v>1.2613389999999999E-4</v>
      </c>
      <c r="C206" s="44">
        <v>4.154111E-4</v>
      </c>
    </row>
    <row r="207" spans="1:3" x14ac:dyDescent="0.25">
      <c r="A207" s="44">
        <v>-4.5999999999999798E-2</v>
      </c>
      <c r="B207" s="44">
        <v>1.2861590000000001E-4</v>
      </c>
      <c r="C207" s="44">
        <v>4.1295349999999998E-4</v>
      </c>
    </row>
    <row r="208" spans="1:3" x14ac:dyDescent="0.25">
      <c r="A208" s="44">
        <v>-4.4999999999999797E-2</v>
      </c>
      <c r="B208" s="44">
        <v>1.311311E-4</v>
      </c>
      <c r="C208" s="44">
        <v>4.1046330000000001E-4</v>
      </c>
    </row>
    <row r="209" spans="1:3" x14ac:dyDescent="0.25">
      <c r="A209" s="44">
        <v>-4.3999999999999803E-2</v>
      </c>
      <c r="B209" s="44">
        <v>1.3367960000000001E-4</v>
      </c>
      <c r="C209" s="44">
        <v>4.079404E-4</v>
      </c>
    </row>
    <row r="210" spans="1:3" x14ac:dyDescent="0.25">
      <c r="A210" s="44">
        <v>-4.2999999999999802E-2</v>
      </c>
      <c r="B210" s="44">
        <v>1.3626099999999999E-4</v>
      </c>
      <c r="C210" s="44">
        <v>4.0538519999999998E-4</v>
      </c>
    </row>
    <row r="211" spans="1:3" x14ac:dyDescent="0.25">
      <c r="A211" s="44">
        <v>-4.1999999999999801E-2</v>
      </c>
      <c r="B211" s="44">
        <v>1.3887519999999999E-4</v>
      </c>
      <c r="C211" s="44">
        <v>4.0279790000000002E-4</v>
      </c>
    </row>
    <row r="212" spans="1:3" x14ac:dyDescent="0.25">
      <c r="A212" s="44">
        <v>-4.09999999999998E-2</v>
      </c>
      <c r="B212" s="44">
        <v>1.4152199999999999E-4</v>
      </c>
      <c r="C212" s="44">
        <v>4.0017870000000002E-4</v>
      </c>
    </row>
    <row r="213" spans="1:3" x14ac:dyDescent="0.25">
      <c r="A213" s="44">
        <v>-3.99999999999998E-2</v>
      </c>
      <c r="B213" s="44">
        <v>1.4420120000000001E-4</v>
      </c>
      <c r="C213" s="44">
        <v>3.9752780000000001E-4</v>
      </c>
    </row>
    <row r="214" spans="1:3" x14ac:dyDescent="0.25">
      <c r="A214" s="44">
        <v>-3.8999999999999799E-2</v>
      </c>
      <c r="B214" s="44">
        <v>1.4691239999999999E-4</v>
      </c>
      <c r="C214" s="44">
        <v>3.9484550000000001E-4</v>
      </c>
    </row>
    <row r="215" spans="1:3" x14ac:dyDescent="0.25">
      <c r="A215" s="44">
        <v>-3.7999999999999798E-2</v>
      </c>
      <c r="B215" s="44">
        <v>1.496554E-4</v>
      </c>
      <c r="C215" s="44">
        <v>3.9213209999999999E-4</v>
      </c>
    </row>
    <row r="216" spans="1:3" x14ac:dyDescent="0.25">
      <c r="A216" s="44">
        <v>-3.6999999999999797E-2</v>
      </c>
      <c r="B216" s="44">
        <v>1.5242970000000001E-4</v>
      </c>
      <c r="C216" s="44">
        <v>3.8938800000000001E-4</v>
      </c>
    </row>
    <row r="217" spans="1:3" x14ac:dyDescent="0.25">
      <c r="A217" s="44">
        <v>-3.5999999999999803E-2</v>
      </c>
      <c r="B217" s="44">
        <v>1.552352E-4</v>
      </c>
      <c r="C217" s="44">
        <v>3.8661359999999999E-4</v>
      </c>
    </row>
    <row r="218" spans="1:3" x14ac:dyDescent="0.25">
      <c r="A218" s="44">
        <v>-3.4999999999999802E-2</v>
      </c>
      <c r="B218" s="44">
        <v>1.5807129999999999E-4</v>
      </c>
      <c r="C218" s="44">
        <v>3.838092E-4</v>
      </c>
    </row>
    <row r="219" spans="1:3" x14ac:dyDescent="0.25">
      <c r="A219" s="44">
        <v>-3.3999999999999801E-2</v>
      </c>
      <c r="B219" s="44">
        <v>1.6093769999999999E-4</v>
      </c>
      <c r="C219" s="44">
        <v>3.8097519999999999E-4</v>
      </c>
    </row>
    <row r="220" spans="1:3" x14ac:dyDescent="0.25">
      <c r="A220" s="44">
        <v>-3.29999999999998E-2</v>
      </c>
      <c r="B220" s="44">
        <v>1.6383390000000001E-4</v>
      </c>
      <c r="C220" s="44">
        <v>3.7811209999999998E-4</v>
      </c>
    </row>
    <row r="221" spans="1:3" x14ac:dyDescent="0.25">
      <c r="A221" s="44">
        <v>-3.1999999999999799E-2</v>
      </c>
      <c r="B221" s="44">
        <v>1.667595E-4</v>
      </c>
      <c r="C221" s="44">
        <v>3.7522039999999998E-4</v>
      </c>
    </row>
    <row r="222" spans="1:3" x14ac:dyDescent="0.25">
      <c r="A222" s="44">
        <v>-3.0999999999999799E-2</v>
      </c>
      <c r="B222" s="44">
        <v>1.6971400000000001E-4</v>
      </c>
      <c r="C222" s="44">
        <v>3.7230059999999998E-4</v>
      </c>
    </row>
    <row r="223" spans="1:3" x14ac:dyDescent="0.25">
      <c r="A223" s="44">
        <v>-2.9999999999999801E-2</v>
      </c>
      <c r="B223" s="44">
        <v>1.7269679999999999E-4</v>
      </c>
      <c r="C223" s="44">
        <v>3.6935320000000001E-4</v>
      </c>
    </row>
    <row r="224" spans="1:3" x14ac:dyDescent="0.25">
      <c r="A224" s="44">
        <v>-2.89999999999998E-2</v>
      </c>
      <c r="B224" s="44">
        <v>1.7570739999999999E-4</v>
      </c>
      <c r="C224" s="44">
        <v>3.6637870000000002E-4</v>
      </c>
    </row>
    <row r="225" spans="1:3" x14ac:dyDescent="0.25">
      <c r="A225" s="44">
        <v>-2.7999999999999799E-2</v>
      </c>
      <c r="B225" s="44">
        <v>1.787452E-4</v>
      </c>
      <c r="C225" s="44">
        <v>3.6337780000000002E-4</v>
      </c>
    </row>
    <row r="226" spans="1:3" x14ac:dyDescent="0.25">
      <c r="A226" s="44">
        <v>-2.6999999999999798E-2</v>
      </c>
      <c r="B226" s="44">
        <v>1.8180959999999999E-4</v>
      </c>
      <c r="C226" s="44">
        <v>3.603511E-4</v>
      </c>
    </row>
    <row r="227" spans="1:3" x14ac:dyDescent="0.25">
      <c r="A227" s="44">
        <v>-2.5999999999999801E-2</v>
      </c>
      <c r="B227" s="44">
        <v>1.8489999999999999E-4</v>
      </c>
      <c r="C227" s="44">
        <v>3.5729909999999998E-4</v>
      </c>
    </row>
    <row r="228" spans="1:3" x14ac:dyDescent="0.25">
      <c r="A228" s="44">
        <v>-2.49999999999998E-2</v>
      </c>
      <c r="B228" s="44">
        <v>1.8801580000000001E-4</v>
      </c>
      <c r="C228" s="44">
        <v>3.542226E-4</v>
      </c>
    </row>
    <row r="229" spans="1:3" x14ac:dyDescent="0.25">
      <c r="A229" s="44">
        <v>-2.3999999999999799E-2</v>
      </c>
      <c r="B229" s="44">
        <v>1.9115620000000001E-4</v>
      </c>
      <c r="C229" s="44">
        <v>3.5112229999999998E-4</v>
      </c>
    </row>
    <row r="230" spans="1:3" x14ac:dyDescent="0.25">
      <c r="A230" s="44">
        <v>-2.2999999999999798E-2</v>
      </c>
      <c r="B230" s="44">
        <v>1.943205E-4</v>
      </c>
      <c r="C230" s="44">
        <v>3.4799880000000003E-4</v>
      </c>
    </row>
    <row r="231" spans="1:3" x14ac:dyDescent="0.25">
      <c r="A231" s="44">
        <v>-2.1999999999999801E-2</v>
      </c>
      <c r="B231" s="44">
        <v>1.9750799999999999E-4</v>
      </c>
      <c r="C231" s="44">
        <v>3.4485290000000002E-4</v>
      </c>
    </row>
    <row r="232" spans="1:3" x14ac:dyDescent="0.25">
      <c r="A232" s="44">
        <v>-2.09999999999998E-2</v>
      </c>
      <c r="B232" s="44">
        <v>2.0071800000000001E-4</v>
      </c>
      <c r="C232" s="44">
        <v>3.4168540000000002E-4</v>
      </c>
    </row>
    <row r="233" spans="1:3" x14ac:dyDescent="0.25">
      <c r="A233" s="44">
        <v>-1.9999999999999799E-2</v>
      </c>
      <c r="B233" s="44">
        <v>2.039496E-4</v>
      </c>
      <c r="C233" s="44">
        <v>3.3849709999999997E-4</v>
      </c>
    </row>
    <row r="234" spans="1:3" x14ac:dyDescent="0.25">
      <c r="A234" s="44">
        <v>-1.8999999999999798E-2</v>
      </c>
      <c r="B234" s="44">
        <v>2.0720210000000001E-4</v>
      </c>
      <c r="C234" s="44">
        <v>3.3528870000000001E-4</v>
      </c>
    </row>
    <row r="235" spans="1:3" x14ac:dyDescent="0.25">
      <c r="A235" s="44">
        <v>-1.79999999999997E-2</v>
      </c>
      <c r="B235" s="44">
        <v>2.1047460000000001E-4</v>
      </c>
      <c r="C235" s="44">
        <v>3.3206119999999999E-4</v>
      </c>
    </row>
    <row r="236" spans="1:3" x14ac:dyDescent="0.25">
      <c r="A236" s="44">
        <v>-1.6999999999999699E-2</v>
      </c>
      <c r="B236" s="44">
        <v>2.1376629999999999E-4</v>
      </c>
      <c r="C236" s="44">
        <v>3.2881529999999998E-4</v>
      </c>
    </row>
    <row r="237" spans="1:3" x14ac:dyDescent="0.25">
      <c r="A237" s="44">
        <v>-1.5999999999999698E-2</v>
      </c>
      <c r="B237" s="44">
        <v>2.1707629999999999E-4</v>
      </c>
      <c r="C237" s="44">
        <v>3.2555190000000002E-4</v>
      </c>
    </row>
    <row r="238" spans="1:3" x14ac:dyDescent="0.25">
      <c r="A238" s="44">
        <v>-1.4999999999999699E-2</v>
      </c>
      <c r="B238" s="44">
        <v>2.2040370000000001E-4</v>
      </c>
      <c r="C238" s="44">
        <v>3.2227200000000002E-4</v>
      </c>
    </row>
    <row r="239" spans="1:3" x14ac:dyDescent="0.25">
      <c r="A239" s="44">
        <v>-1.39999999999997E-2</v>
      </c>
      <c r="B239" s="44">
        <v>2.2374760000000001E-4</v>
      </c>
      <c r="C239" s="44">
        <v>3.1897639999999998E-4</v>
      </c>
    </row>
    <row r="240" spans="1:3" x14ac:dyDescent="0.25">
      <c r="A240" s="44">
        <v>-1.2999999999999699E-2</v>
      </c>
      <c r="B240" s="44">
        <v>2.2710699999999999E-4</v>
      </c>
      <c r="C240" s="44">
        <v>3.1566610000000002E-4</v>
      </c>
    </row>
    <row r="241" spans="1:3" x14ac:dyDescent="0.25">
      <c r="A241" s="44">
        <v>-1.19999999999997E-2</v>
      </c>
      <c r="B241" s="44">
        <v>2.304811E-4</v>
      </c>
      <c r="C241" s="44">
        <v>3.1234209999999999E-4</v>
      </c>
    </row>
    <row r="242" spans="1:3" x14ac:dyDescent="0.25">
      <c r="A242" s="44">
        <v>-1.0999999999999699E-2</v>
      </c>
      <c r="B242" s="44">
        <v>2.3386880000000001E-4</v>
      </c>
      <c r="C242" s="44">
        <v>3.0900529999999999E-4</v>
      </c>
    </row>
    <row r="243" spans="1:3" x14ac:dyDescent="0.25">
      <c r="A243" s="44">
        <v>-9.9999999999997799E-3</v>
      </c>
      <c r="B243" s="44">
        <v>2.3726920000000001E-4</v>
      </c>
      <c r="C243" s="44">
        <v>3.056566E-4</v>
      </c>
    </row>
    <row r="244" spans="1:3" x14ac:dyDescent="0.25">
      <c r="A244" s="44">
        <v>-8.9999999999997807E-3</v>
      </c>
      <c r="B244" s="44">
        <v>2.4068129999999999E-4</v>
      </c>
      <c r="C244" s="44">
        <v>3.022972E-4</v>
      </c>
    </row>
    <row r="245" spans="1:3" x14ac:dyDescent="0.25">
      <c r="A245" s="44">
        <v>-7.9999999999997799E-3</v>
      </c>
      <c r="B245" s="44">
        <v>2.4410410000000001E-4</v>
      </c>
      <c r="C245" s="44">
        <v>2.9892789999999997E-4</v>
      </c>
    </row>
    <row r="246" spans="1:3" x14ac:dyDescent="0.25">
      <c r="A246" s="44">
        <v>-6.9999999999997798E-3</v>
      </c>
      <c r="B246" s="44">
        <v>2.4753649999999998E-4</v>
      </c>
      <c r="C246" s="44">
        <v>2.9554990000000002E-4</v>
      </c>
    </row>
    <row r="247" spans="1:3" x14ac:dyDescent="0.25">
      <c r="A247" s="44">
        <v>-5.9999999999997798E-3</v>
      </c>
      <c r="B247" s="44">
        <v>2.509775E-4</v>
      </c>
      <c r="C247" s="44">
        <v>2.9216410000000001E-4</v>
      </c>
    </row>
    <row r="248" spans="1:3" x14ac:dyDescent="0.25">
      <c r="A248" s="44">
        <v>-4.9999999999997798E-3</v>
      </c>
      <c r="B248" s="44">
        <v>2.5442610000000001E-4</v>
      </c>
      <c r="C248" s="44">
        <v>2.8877170000000003E-4</v>
      </c>
    </row>
    <row r="249" spans="1:3" x14ac:dyDescent="0.25">
      <c r="A249" s="44">
        <v>-3.9999999999997798E-3</v>
      </c>
      <c r="B249" s="44">
        <v>2.5788120000000002E-4</v>
      </c>
      <c r="C249" s="44">
        <v>2.8537350000000001E-4</v>
      </c>
    </row>
    <row r="250" spans="1:3" x14ac:dyDescent="0.25">
      <c r="A250" s="44">
        <v>-2.9999999999997802E-3</v>
      </c>
      <c r="B250" s="44">
        <v>2.6134180000000001E-4</v>
      </c>
      <c r="C250" s="44">
        <v>2.8197079999999999E-4</v>
      </c>
    </row>
    <row r="251" spans="1:3" x14ac:dyDescent="0.25">
      <c r="A251" s="44">
        <v>-1.9999999999997802E-3</v>
      </c>
      <c r="B251" s="44">
        <v>2.6480679999999997E-4</v>
      </c>
      <c r="C251" s="44">
        <v>2.7856460000000001E-4</v>
      </c>
    </row>
    <row r="252" spans="1:3" x14ac:dyDescent="0.25">
      <c r="A252" s="44">
        <v>-9.9999999999978405E-4</v>
      </c>
      <c r="B252" s="44">
        <v>2.6827520000000002E-4</v>
      </c>
      <c r="C252" s="44">
        <v>2.751559E-4</v>
      </c>
    </row>
    <row r="253" spans="1:3" x14ac:dyDescent="0.25">
      <c r="A253" s="44">
        <v>2.1510571102112401E-16</v>
      </c>
      <c r="B253" s="44">
        <v>2.717458E-4</v>
      </c>
      <c r="C253" s="44">
        <v>2.717458E-4</v>
      </c>
    </row>
    <row r="254" spans="1:3" x14ac:dyDescent="0.25">
      <c r="A254" s="44">
        <v>1.0000000000002099E-3</v>
      </c>
      <c r="B254" s="44">
        <v>2.7521760000000001E-4</v>
      </c>
      <c r="C254" s="44">
        <v>2.683354E-4</v>
      </c>
    </row>
    <row r="255" spans="1:3" x14ac:dyDescent="0.25">
      <c r="A255" s="44">
        <v>2.0000000000002099E-3</v>
      </c>
      <c r="B255" s="44">
        <v>2.7868959999999998E-4</v>
      </c>
      <c r="C255" s="44">
        <v>2.6492570000000002E-4</v>
      </c>
    </row>
    <row r="256" spans="1:3" x14ac:dyDescent="0.25">
      <c r="A256" s="44">
        <v>3.00000000000021E-3</v>
      </c>
      <c r="B256" s="44">
        <v>2.8216059999999998E-4</v>
      </c>
      <c r="C256" s="44">
        <v>2.6151789999999999E-4</v>
      </c>
    </row>
    <row r="257" spans="1:3" x14ac:dyDescent="0.25">
      <c r="A257" s="44">
        <v>4.00000000000021E-3</v>
      </c>
      <c r="B257" s="44">
        <v>2.8562960000000001E-4</v>
      </c>
      <c r="C257" s="44">
        <v>2.5811289999999999E-4</v>
      </c>
    </row>
    <row r="258" spans="1:3" x14ac:dyDescent="0.25">
      <c r="A258" s="44">
        <v>5.00000000000021E-3</v>
      </c>
      <c r="B258" s="44">
        <v>2.890956E-4</v>
      </c>
      <c r="C258" s="44">
        <v>2.547119E-4</v>
      </c>
    </row>
    <row r="259" spans="1:3" x14ac:dyDescent="0.25">
      <c r="A259" s="44">
        <v>6.00000000000021E-3</v>
      </c>
      <c r="B259" s="44">
        <v>2.9255740000000001E-4</v>
      </c>
      <c r="C259" s="44">
        <v>2.5131589999999998E-4</v>
      </c>
    </row>
    <row r="260" spans="1:3" x14ac:dyDescent="0.25">
      <c r="A260" s="44">
        <v>7.00000000000021E-3</v>
      </c>
      <c r="B260" s="44">
        <v>2.9601399999999999E-4</v>
      </c>
      <c r="C260" s="44">
        <v>2.4792599999999998E-4</v>
      </c>
    </row>
    <row r="261" spans="1:3" x14ac:dyDescent="0.25">
      <c r="A261" s="44">
        <v>8.0000000000002101E-3</v>
      </c>
      <c r="B261" s="44">
        <v>2.9946429999999998E-4</v>
      </c>
      <c r="C261" s="44">
        <v>2.4454320000000002E-4</v>
      </c>
    </row>
    <row r="262" spans="1:3" x14ac:dyDescent="0.25">
      <c r="A262" s="44">
        <v>9.0000000000002092E-3</v>
      </c>
      <c r="B262" s="44">
        <v>3.0290740000000002E-4</v>
      </c>
      <c r="C262" s="44">
        <v>2.4116860000000001E-4</v>
      </c>
    </row>
    <row r="263" spans="1:3" x14ac:dyDescent="0.25">
      <c r="A263" s="44">
        <v>1.00000000000002E-2</v>
      </c>
      <c r="B263" s="44">
        <v>3.0634219999999999E-4</v>
      </c>
      <c r="C263" s="44">
        <v>2.3780319999999999E-4</v>
      </c>
    </row>
    <row r="264" spans="1:3" x14ac:dyDescent="0.25">
      <c r="A264" s="44">
        <v>1.1000000000000201E-2</v>
      </c>
      <c r="B264" s="44">
        <v>3.0976760000000001E-4</v>
      </c>
      <c r="C264" s="44">
        <v>2.344479E-4</v>
      </c>
    </row>
    <row r="265" spans="1:3" x14ac:dyDescent="0.25">
      <c r="A265" s="44">
        <v>1.20000000000002E-2</v>
      </c>
      <c r="B265" s="44">
        <v>3.1318269999999998E-4</v>
      </c>
      <c r="C265" s="44">
        <v>2.3110390000000001E-4</v>
      </c>
    </row>
    <row r="266" spans="1:3" x14ac:dyDescent="0.25">
      <c r="A266" s="44">
        <v>1.3000000000000201E-2</v>
      </c>
      <c r="B266" s="44">
        <v>3.165865E-4</v>
      </c>
      <c r="C266" s="44">
        <v>2.27772E-4</v>
      </c>
    </row>
    <row r="267" spans="1:3" x14ac:dyDescent="0.25">
      <c r="A267" s="44">
        <v>1.40000000000002E-2</v>
      </c>
      <c r="B267" s="44">
        <v>3.1997800000000001E-4</v>
      </c>
      <c r="C267" s="44">
        <v>2.244534E-4</v>
      </c>
    </row>
    <row r="268" spans="1:3" x14ac:dyDescent="0.25">
      <c r="A268" s="44">
        <v>1.5000000000000201E-2</v>
      </c>
      <c r="B268" s="44">
        <v>3.2335609999999999E-4</v>
      </c>
      <c r="C268" s="44">
        <v>2.2114880000000001E-4</v>
      </c>
    </row>
    <row r="269" spans="1:3" x14ac:dyDescent="0.25">
      <c r="A269" s="44">
        <v>1.6000000000000202E-2</v>
      </c>
      <c r="B269" s="44">
        <v>3.267201E-4</v>
      </c>
      <c r="C269" s="44">
        <v>2.1785930000000001E-4</v>
      </c>
    </row>
    <row r="270" spans="1:3" x14ac:dyDescent="0.25">
      <c r="A270" s="44">
        <v>1.7000000000000199E-2</v>
      </c>
      <c r="B270" s="44">
        <v>3.3006890000000002E-4</v>
      </c>
      <c r="C270" s="44">
        <v>2.145859E-4</v>
      </c>
    </row>
    <row r="271" spans="1:3" x14ac:dyDescent="0.25">
      <c r="A271" s="44">
        <v>1.80000000000002E-2</v>
      </c>
      <c r="B271" s="44">
        <v>3.3340159999999998E-4</v>
      </c>
      <c r="C271" s="44">
        <v>2.113293E-4</v>
      </c>
    </row>
    <row r="272" spans="1:3" x14ac:dyDescent="0.25">
      <c r="A272" s="44">
        <v>1.9000000000000201E-2</v>
      </c>
      <c r="B272" s="44">
        <v>3.3671740000000002E-4</v>
      </c>
      <c r="C272" s="44">
        <v>2.080905E-4</v>
      </c>
    </row>
    <row r="273" spans="1:3" x14ac:dyDescent="0.25">
      <c r="A273" s="44">
        <v>2.0000000000000202E-2</v>
      </c>
      <c r="B273" s="44">
        <v>3.4001540000000002E-4</v>
      </c>
      <c r="C273" s="44">
        <v>2.0487040000000001E-4</v>
      </c>
    </row>
    <row r="274" spans="1:3" x14ac:dyDescent="0.25">
      <c r="A274" s="44">
        <v>2.1000000000000199E-2</v>
      </c>
      <c r="B274" s="44">
        <v>3.432946E-4</v>
      </c>
      <c r="C274" s="44">
        <v>2.016698E-4</v>
      </c>
    </row>
    <row r="275" spans="1:3" x14ac:dyDescent="0.25">
      <c r="A275" s="44">
        <v>2.20000000000002E-2</v>
      </c>
      <c r="B275" s="44">
        <v>3.4655439999999998E-4</v>
      </c>
      <c r="C275" s="44">
        <v>1.984895E-4</v>
      </c>
    </row>
    <row r="276" spans="1:3" x14ac:dyDescent="0.25">
      <c r="A276" s="44">
        <v>2.3000000000000201E-2</v>
      </c>
      <c r="B276" s="44">
        <v>3.4979379999999999E-4</v>
      </c>
      <c r="C276" s="44">
        <v>1.9533030000000001E-4</v>
      </c>
    </row>
    <row r="277" spans="1:3" x14ac:dyDescent="0.25">
      <c r="A277" s="44">
        <v>2.4000000000000202E-2</v>
      </c>
      <c r="B277" s="44">
        <v>3.530122E-4</v>
      </c>
      <c r="C277" s="44">
        <v>1.9219309999999999E-4</v>
      </c>
    </row>
    <row r="278" spans="1:3" x14ac:dyDescent="0.25">
      <c r="A278" s="44">
        <v>2.5000000000000199E-2</v>
      </c>
      <c r="B278" s="44">
        <v>3.5620870000000002E-4</v>
      </c>
      <c r="C278" s="44">
        <v>1.890785E-4</v>
      </c>
    </row>
    <row r="279" spans="1:3" x14ac:dyDescent="0.25">
      <c r="A279" s="44">
        <v>2.60000000000002E-2</v>
      </c>
      <c r="B279" s="44">
        <v>3.5938259999999998E-4</v>
      </c>
      <c r="C279" s="44">
        <v>1.859873E-4</v>
      </c>
    </row>
    <row r="280" spans="1:3" x14ac:dyDescent="0.25">
      <c r="A280" s="44">
        <v>2.7000000000000201E-2</v>
      </c>
      <c r="B280" s="44">
        <v>3.6253320000000002E-4</v>
      </c>
      <c r="C280" s="44">
        <v>1.829202E-4</v>
      </c>
    </row>
    <row r="281" spans="1:3" x14ac:dyDescent="0.25">
      <c r="A281" s="44">
        <v>2.8000000000000198E-2</v>
      </c>
      <c r="B281" s="44">
        <v>3.6565980000000001E-4</v>
      </c>
      <c r="C281" s="44">
        <v>1.798778E-4</v>
      </c>
    </row>
    <row r="282" spans="1:3" x14ac:dyDescent="0.25">
      <c r="A282" s="44">
        <v>2.9000000000000199E-2</v>
      </c>
      <c r="B282" s="44">
        <v>3.687618E-4</v>
      </c>
      <c r="C282" s="44">
        <v>1.7686089999999999E-4</v>
      </c>
    </row>
    <row r="283" spans="1:3" x14ac:dyDescent="0.25">
      <c r="A283" s="44">
        <v>3.00000000000002E-2</v>
      </c>
      <c r="B283" s="44">
        <v>3.7183849999999999E-4</v>
      </c>
      <c r="C283" s="44">
        <v>1.7386999999999999E-4</v>
      </c>
    </row>
    <row r="284" spans="1:3" x14ac:dyDescent="0.25">
      <c r="A284" s="44">
        <v>3.1000000000000201E-2</v>
      </c>
      <c r="B284" s="44">
        <v>3.7488929999999999E-4</v>
      </c>
      <c r="C284" s="44">
        <v>1.7090580000000001E-4</v>
      </c>
    </row>
    <row r="285" spans="1:3" x14ac:dyDescent="0.25">
      <c r="A285" s="44">
        <v>3.2000000000000202E-2</v>
      </c>
      <c r="B285" s="44">
        <v>3.7791369999999998E-4</v>
      </c>
      <c r="C285" s="44">
        <v>1.679687E-4</v>
      </c>
    </row>
    <row r="286" spans="1:3" x14ac:dyDescent="0.25">
      <c r="A286" s="44">
        <v>3.3000000000000203E-2</v>
      </c>
      <c r="B286" s="44">
        <v>3.80911E-4</v>
      </c>
      <c r="C286" s="44">
        <v>1.6505940000000001E-4</v>
      </c>
    </row>
    <row r="287" spans="1:3" x14ac:dyDescent="0.25">
      <c r="A287" s="44">
        <v>3.4000000000000197E-2</v>
      </c>
      <c r="B287" s="44">
        <v>3.838809E-4</v>
      </c>
      <c r="C287" s="44">
        <v>1.6217839999999999E-4</v>
      </c>
    </row>
    <row r="288" spans="1:3" x14ac:dyDescent="0.25">
      <c r="A288" s="44">
        <v>3.5000000000000198E-2</v>
      </c>
      <c r="B288" s="44">
        <v>3.8682270000000001E-4</v>
      </c>
      <c r="C288" s="44">
        <v>1.5932620000000001E-4</v>
      </c>
    </row>
    <row r="289" spans="1:3" x14ac:dyDescent="0.25">
      <c r="A289" s="44">
        <v>3.6000000000000199E-2</v>
      </c>
      <c r="B289" s="44">
        <v>3.8973589999999998E-4</v>
      </c>
      <c r="C289" s="44">
        <v>1.5650310000000001E-4</v>
      </c>
    </row>
    <row r="290" spans="1:3" x14ac:dyDescent="0.25">
      <c r="A290" s="44">
        <v>3.7000000000000199E-2</v>
      </c>
      <c r="B290" s="44">
        <v>3.9262029999999999E-4</v>
      </c>
      <c r="C290" s="44">
        <v>1.537098E-4</v>
      </c>
    </row>
    <row r="291" spans="1:3" x14ac:dyDescent="0.25">
      <c r="A291" s="44">
        <v>3.80000000000002E-2</v>
      </c>
      <c r="B291" s="44">
        <v>3.954753E-4</v>
      </c>
      <c r="C291" s="44">
        <v>1.509464E-4</v>
      </c>
    </row>
    <row r="292" spans="1:3" x14ac:dyDescent="0.25">
      <c r="A292" s="44">
        <v>3.9000000000000201E-2</v>
      </c>
      <c r="B292" s="44">
        <v>3.9830049999999999E-4</v>
      </c>
      <c r="C292" s="44">
        <v>1.482136E-4</v>
      </c>
    </row>
    <row r="293" spans="1:3" x14ac:dyDescent="0.25">
      <c r="A293" s="44">
        <v>4.0000000000000202E-2</v>
      </c>
      <c r="B293" s="44">
        <v>4.0109560000000001E-4</v>
      </c>
      <c r="C293" s="44">
        <v>1.455115E-4</v>
      </c>
    </row>
    <row r="294" spans="1:3" x14ac:dyDescent="0.25">
      <c r="A294" s="44">
        <v>4.1000000000000203E-2</v>
      </c>
      <c r="B294" s="44">
        <v>4.0386030000000002E-4</v>
      </c>
      <c r="C294" s="44">
        <v>1.428406E-4</v>
      </c>
    </row>
    <row r="295" spans="1:3" x14ac:dyDescent="0.25">
      <c r="A295" s="44">
        <v>4.2000000000000197E-2</v>
      </c>
      <c r="B295" s="44">
        <v>4.0659419999999999E-4</v>
      </c>
      <c r="C295" s="44">
        <v>1.4020109999999999E-4</v>
      </c>
    </row>
    <row r="296" spans="1:3" x14ac:dyDescent="0.25">
      <c r="A296" s="44">
        <v>4.3000000000000198E-2</v>
      </c>
      <c r="B296" s="44">
        <v>4.0929710000000002E-4</v>
      </c>
      <c r="C296" s="44">
        <v>1.375933E-4</v>
      </c>
    </row>
    <row r="297" spans="1:3" x14ac:dyDescent="0.25">
      <c r="A297" s="44">
        <v>4.4000000000000199E-2</v>
      </c>
      <c r="B297" s="44">
        <v>4.1196860000000001E-4</v>
      </c>
      <c r="C297" s="44">
        <v>1.350174E-4</v>
      </c>
    </row>
    <row r="298" spans="1:3" x14ac:dyDescent="0.25">
      <c r="A298" s="44">
        <v>4.50000000000002E-2</v>
      </c>
      <c r="B298" s="44">
        <v>4.1460869999999998E-4</v>
      </c>
      <c r="C298" s="44">
        <v>1.324737E-4</v>
      </c>
    </row>
    <row r="299" spans="1:3" x14ac:dyDescent="0.25">
      <c r="A299" s="44">
        <v>4.60000000000002E-2</v>
      </c>
      <c r="B299" s="44">
        <v>4.17217E-4</v>
      </c>
      <c r="C299" s="44">
        <v>1.2996239999999999E-4</v>
      </c>
    </row>
    <row r="300" spans="1:3" x14ac:dyDescent="0.25">
      <c r="A300" s="44">
        <v>4.7000000000000201E-2</v>
      </c>
      <c r="B300" s="44">
        <v>4.1979339999999998E-4</v>
      </c>
      <c r="C300" s="44">
        <v>1.2748349999999999E-4</v>
      </c>
    </row>
    <row r="301" spans="1:3" x14ac:dyDescent="0.25">
      <c r="A301" s="44">
        <v>4.8000000000000202E-2</v>
      </c>
      <c r="B301" s="44">
        <v>4.2233780000000001E-4</v>
      </c>
      <c r="C301" s="44">
        <v>1.2503739999999999E-4</v>
      </c>
    </row>
    <row r="302" spans="1:3" x14ac:dyDescent="0.25">
      <c r="A302" s="44">
        <v>4.9000000000000203E-2</v>
      </c>
      <c r="B302" s="44">
        <v>4.2484990000000002E-4</v>
      </c>
      <c r="C302" s="44">
        <v>1.226241E-4</v>
      </c>
    </row>
    <row r="303" spans="1:3" x14ac:dyDescent="0.25">
      <c r="A303" s="44">
        <v>5.0000000000000197E-2</v>
      </c>
      <c r="B303" s="44">
        <v>4.273298E-4</v>
      </c>
      <c r="C303" s="44">
        <v>1.202437E-4</v>
      </c>
    </row>
    <row r="304" spans="1:3" x14ac:dyDescent="0.25">
      <c r="A304" s="44">
        <v>5.1000000000000198E-2</v>
      </c>
      <c r="B304" s="44">
        <v>4.297773E-4</v>
      </c>
      <c r="C304" s="44">
        <v>1.178962E-4</v>
      </c>
    </row>
    <row r="305" spans="1:3" x14ac:dyDescent="0.25">
      <c r="A305" s="44">
        <v>5.2000000000000199E-2</v>
      </c>
      <c r="B305" s="44">
        <v>4.3219230000000002E-4</v>
      </c>
      <c r="C305" s="44">
        <v>1.1558180000000001E-4</v>
      </c>
    </row>
    <row r="306" spans="1:3" x14ac:dyDescent="0.25">
      <c r="A306" s="44">
        <v>5.30000000000002E-2</v>
      </c>
      <c r="B306" s="44">
        <v>4.3457480000000002E-4</v>
      </c>
      <c r="C306" s="44">
        <v>1.133005E-4</v>
      </c>
    </row>
    <row r="307" spans="1:3" x14ac:dyDescent="0.25">
      <c r="A307" s="44">
        <v>5.4000000000000201E-2</v>
      </c>
      <c r="B307" s="44">
        <v>4.3692479999999999E-4</v>
      </c>
      <c r="C307" s="44">
        <v>1.1105219999999999E-4</v>
      </c>
    </row>
    <row r="308" spans="1:3" x14ac:dyDescent="0.25">
      <c r="A308" s="44">
        <v>5.5000000000000202E-2</v>
      </c>
      <c r="B308" s="44">
        <v>4.392423E-4</v>
      </c>
      <c r="C308" s="44">
        <v>1.08837E-4</v>
      </c>
    </row>
    <row r="309" spans="1:3" x14ac:dyDescent="0.25">
      <c r="A309" s="44">
        <v>5.6000000000000202E-2</v>
      </c>
      <c r="B309" s="44">
        <v>4.4152729999999998E-4</v>
      </c>
      <c r="C309" s="44">
        <v>1.066548E-4</v>
      </c>
    </row>
    <row r="310" spans="1:3" x14ac:dyDescent="0.25">
      <c r="A310" s="44">
        <v>5.7000000000000203E-2</v>
      </c>
      <c r="B310" s="44">
        <v>4.437798E-4</v>
      </c>
      <c r="C310" s="44">
        <v>1.045056E-4</v>
      </c>
    </row>
    <row r="311" spans="1:3" x14ac:dyDescent="0.25">
      <c r="A311" s="44">
        <v>5.8000000000000197E-2</v>
      </c>
      <c r="B311" s="44">
        <v>4.46E-4</v>
      </c>
      <c r="C311" s="44">
        <v>1.0238930000000001E-4</v>
      </c>
    </row>
    <row r="312" spans="1:3" x14ac:dyDescent="0.25">
      <c r="A312" s="44">
        <v>5.9000000000000198E-2</v>
      </c>
      <c r="B312" s="44">
        <v>4.4818780000000001E-4</v>
      </c>
      <c r="C312" s="44">
        <v>1.003058E-4</v>
      </c>
    </row>
    <row r="313" spans="1:3" x14ac:dyDescent="0.25">
      <c r="A313" s="44">
        <v>6.0000000000000199E-2</v>
      </c>
      <c r="B313" s="44">
        <v>4.5034349999999998E-4</v>
      </c>
      <c r="C313" s="44">
        <v>9.8255010000000001E-5</v>
      </c>
    </row>
    <row r="314" spans="1:3" x14ac:dyDescent="0.25">
      <c r="A314" s="44">
        <v>6.10000000000002E-2</v>
      </c>
      <c r="B314" s="44">
        <v>4.5246700000000002E-4</v>
      </c>
      <c r="C314" s="44">
        <v>9.6236839999999996E-5</v>
      </c>
    </row>
    <row r="315" spans="1:3" x14ac:dyDescent="0.25">
      <c r="A315" s="44">
        <v>6.2000000000000201E-2</v>
      </c>
      <c r="B315" s="44">
        <v>4.5455860000000002E-4</v>
      </c>
      <c r="C315" s="44">
        <v>9.4251119999999998E-5</v>
      </c>
    </row>
    <row r="316" spans="1:3" x14ac:dyDescent="0.25">
      <c r="A316" s="44">
        <v>6.3000000000000195E-2</v>
      </c>
      <c r="B316" s="44">
        <v>4.5661840000000003E-4</v>
      </c>
      <c r="C316" s="44">
        <v>9.2297699999999996E-5</v>
      </c>
    </row>
    <row r="317" spans="1:3" x14ac:dyDescent="0.25">
      <c r="A317" s="44">
        <v>6.4000000000000196E-2</v>
      </c>
      <c r="B317" s="44">
        <v>4.5864650000000001E-4</v>
      </c>
      <c r="C317" s="44">
        <v>9.0376400000000004E-5</v>
      </c>
    </row>
    <row r="318" spans="1:3" x14ac:dyDescent="0.25">
      <c r="A318" s="44">
        <v>6.5000000000000197E-2</v>
      </c>
      <c r="B318" s="44">
        <v>4.6064309999999998E-4</v>
      </c>
      <c r="C318" s="44">
        <v>8.8487049999999998E-5</v>
      </c>
    </row>
    <row r="319" spans="1:3" x14ac:dyDescent="0.25">
      <c r="A319" s="44">
        <v>6.6000000000000197E-2</v>
      </c>
      <c r="B319" s="44">
        <v>4.6260840000000001E-4</v>
      </c>
      <c r="C319" s="44">
        <v>8.6629440000000004E-5</v>
      </c>
    </row>
    <row r="320" spans="1:3" x14ac:dyDescent="0.25">
      <c r="A320" s="44">
        <v>6.7000000000000198E-2</v>
      </c>
      <c r="B320" s="44">
        <v>4.6454269999999999E-4</v>
      </c>
      <c r="C320" s="44">
        <v>8.4803360000000006E-5</v>
      </c>
    </row>
    <row r="321" spans="1:3" x14ac:dyDescent="0.25">
      <c r="A321" s="44">
        <v>6.8000000000000199E-2</v>
      </c>
      <c r="B321" s="44">
        <v>4.6644600000000003E-4</v>
      </c>
      <c r="C321" s="44">
        <v>8.3008590000000003E-5</v>
      </c>
    </row>
    <row r="322" spans="1:3" x14ac:dyDescent="0.25">
      <c r="A322" s="44">
        <v>6.90000000000002E-2</v>
      </c>
      <c r="B322" s="44">
        <v>4.6831869999999998E-4</v>
      </c>
      <c r="C322" s="44">
        <v>8.1244890000000005E-5</v>
      </c>
    </row>
    <row r="323" spans="1:3" x14ac:dyDescent="0.25">
      <c r="A323" s="44">
        <v>7.0000000000000201E-2</v>
      </c>
      <c r="B323" s="44">
        <v>4.7016099999999997E-4</v>
      </c>
      <c r="C323" s="44">
        <v>7.9512009999999994E-5</v>
      </c>
    </row>
    <row r="324" spans="1:3" x14ac:dyDescent="0.25">
      <c r="A324" s="44">
        <v>7.1000000000000202E-2</v>
      </c>
      <c r="B324" s="44">
        <v>4.719732E-4</v>
      </c>
      <c r="C324" s="44">
        <v>7.7809699999999995E-5</v>
      </c>
    </row>
    <row r="325" spans="1:3" x14ac:dyDescent="0.25">
      <c r="A325" s="44">
        <v>7.2000000000000203E-2</v>
      </c>
      <c r="B325" s="44">
        <v>4.7375539999999999E-4</v>
      </c>
      <c r="C325" s="44">
        <v>7.613768E-5</v>
      </c>
    </row>
    <row r="326" spans="1:3" x14ac:dyDescent="0.25">
      <c r="A326" s="44">
        <v>7.3000000000000204E-2</v>
      </c>
      <c r="B326" s="44">
        <v>4.7550799999999997E-4</v>
      </c>
      <c r="C326" s="44">
        <v>7.4495680000000004E-5</v>
      </c>
    </row>
    <row r="327" spans="1:3" x14ac:dyDescent="0.25">
      <c r="A327" s="44">
        <v>7.4000000000000205E-2</v>
      </c>
      <c r="B327" s="44">
        <v>4.7723129999999999E-4</v>
      </c>
      <c r="C327" s="44">
        <v>7.2883410000000002E-5</v>
      </c>
    </row>
    <row r="328" spans="1:3" x14ac:dyDescent="0.25">
      <c r="A328" s="44">
        <v>7.5000000000000205E-2</v>
      </c>
      <c r="B328" s="44">
        <v>4.7892550000000001E-4</v>
      </c>
      <c r="C328" s="44">
        <v>7.1300559999999997E-5</v>
      </c>
    </row>
    <row r="329" spans="1:3" x14ac:dyDescent="0.25">
      <c r="A329" s="44">
        <v>7.6000000000000206E-2</v>
      </c>
      <c r="B329" s="44">
        <v>4.8059099999999999E-4</v>
      </c>
      <c r="C329" s="44">
        <v>6.9746859999999999E-5</v>
      </c>
    </row>
    <row r="330" spans="1:3" x14ac:dyDescent="0.25">
      <c r="A330" s="44">
        <v>7.7000000000000193E-2</v>
      </c>
      <c r="B330" s="44">
        <v>4.8222800000000002E-4</v>
      </c>
      <c r="C330" s="44">
        <v>6.8221969999999996E-5</v>
      </c>
    </row>
    <row r="331" spans="1:3" x14ac:dyDescent="0.25">
      <c r="A331" s="44">
        <v>7.8000000000000194E-2</v>
      </c>
      <c r="B331" s="44">
        <v>4.8383680000000002E-4</v>
      </c>
      <c r="C331" s="44">
        <v>6.6725589999999996E-5</v>
      </c>
    </row>
    <row r="332" spans="1:3" x14ac:dyDescent="0.25">
      <c r="A332" s="44">
        <v>7.9000000000000195E-2</v>
      </c>
      <c r="B332" s="44">
        <v>4.8541779999999998E-4</v>
      </c>
      <c r="C332" s="44">
        <v>6.5257390000000002E-5</v>
      </c>
    </row>
    <row r="333" spans="1:3" x14ac:dyDescent="0.25">
      <c r="A333" s="44">
        <v>8.0000000000000196E-2</v>
      </c>
      <c r="B333" s="44">
        <v>4.8697129999999999E-4</v>
      </c>
      <c r="C333" s="44">
        <v>6.3817030000000005E-5</v>
      </c>
    </row>
    <row r="334" spans="1:3" x14ac:dyDescent="0.25">
      <c r="A334" s="44">
        <v>8.1000000000000197E-2</v>
      </c>
      <c r="B334" s="44">
        <v>4.8849750000000002E-4</v>
      </c>
      <c r="C334" s="44">
        <v>6.2404189999999994E-5</v>
      </c>
    </row>
    <row r="335" spans="1:3" x14ac:dyDescent="0.25">
      <c r="A335" s="44">
        <v>8.2000000000000198E-2</v>
      </c>
      <c r="B335" s="44">
        <v>4.8999700000000005E-4</v>
      </c>
      <c r="C335" s="44">
        <v>6.1018530000000001E-5</v>
      </c>
    </row>
    <row r="336" spans="1:3" x14ac:dyDescent="0.25">
      <c r="A336" s="44">
        <v>8.3000000000000199E-2</v>
      </c>
      <c r="B336" s="44">
        <v>4.914699E-4</v>
      </c>
      <c r="C336" s="44">
        <v>5.9659710000000001E-5</v>
      </c>
    </row>
    <row r="337" spans="1:3" x14ac:dyDescent="0.25">
      <c r="A337" s="44">
        <v>8.40000000000002E-2</v>
      </c>
      <c r="B337" s="44">
        <v>4.9291660000000002E-4</v>
      </c>
      <c r="C337" s="44">
        <v>5.8327369999999998E-5</v>
      </c>
    </row>
    <row r="338" spans="1:3" x14ac:dyDescent="0.25">
      <c r="A338" s="44">
        <v>8.50000000000002E-2</v>
      </c>
      <c r="B338" s="44">
        <v>4.9433750000000003E-4</v>
      </c>
      <c r="C338" s="44">
        <v>5.702117E-5</v>
      </c>
    </row>
    <row r="339" spans="1:3" x14ac:dyDescent="0.25">
      <c r="A339" s="44">
        <v>8.6000000000000201E-2</v>
      </c>
      <c r="B339" s="44">
        <v>4.9573279999999998E-4</v>
      </c>
      <c r="C339" s="44">
        <v>5.5740759999999997E-5</v>
      </c>
    </row>
    <row r="340" spans="1:3" x14ac:dyDescent="0.25">
      <c r="A340" s="44">
        <v>8.7000000000000202E-2</v>
      </c>
      <c r="B340" s="44">
        <v>4.9710300000000004E-4</v>
      </c>
      <c r="C340" s="44">
        <v>5.4485779999999998E-5</v>
      </c>
    </row>
    <row r="341" spans="1:3" x14ac:dyDescent="0.25">
      <c r="A341" s="44">
        <v>8.8000000000000203E-2</v>
      </c>
      <c r="B341" s="44">
        <v>4.9844850000000003E-4</v>
      </c>
      <c r="C341" s="44">
        <v>5.3255869999999997E-5</v>
      </c>
    </row>
    <row r="342" spans="1:3" x14ac:dyDescent="0.25">
      <c r="A342" s="44">
        <v>8.9000000000000204E-2</v>
      </c>
      <c r="B342" s="44">
        <v>4.9976950000000001E-4</v>
      </c>
      <c r="C342" s="44">
        <v>5.2050669999999997E-5</v>
      </c>
    </row>
    <row r="343" spans="1:3" x14ac:dyDescent="0.25">
      <c r="A343" s="44">
        <v>9.0000000000000205E-2</v>
      </c>
      <c r="B343" s="44">
        <v>5.0106640000000002E-4</v>
      </c>
      <c r="C343" s="44">
        <v>5.086982E-5</v>
      </c>
    </row>
    <row r="344" spans="1:3" x14ac:dyDescent="0.25">
      <c r="A344" s="44">
        <v>9.1000000000000206E-2</v>
      </c>
      <c r="B344" s="44">
        <v>5.0233950000000004E-4</v>
      </c>
      <c r="C344" s="44">
        <v>4.9712970000000001E-5</v>
      </c>
    </row>
    <row r="345" spans="1:3" x14ac:dyDescent="0.25">
      <c r="A345" s="44">
        <v>9.2000000000000207E-2</v>
      </c>
      <c r="B345" s="44">
        <v>5.0358930000000003E-4</v>
      </c>
      <c r="C345" s="44">
        <v>4.8579750000000002E-5</v>
      </c>
    </row>
    <row r="346" spans="1:3" x14ac:dyDescent="0.25">
      <c r="A346" s="44">
        <v>9.3000000000000194E-2</v>
      </c>
      <c r="B346" s="44">
        <v>5.0481609999999998E-4</v>
      </c>
      <c r="C346" s="44">
        <v>4.7469799999999997E-5</v>
      </c>
    </row>
    <row r="347" spans="1:3" x14ac:dyDescent="0.25">
      <c r="A347" s="44">
        <v>9.4000000000000195E-2</v>
      </c>
      <c r="B347" s="44">
        <v>5.060202E-4</v>
      </c>
      <c r="C347" s="44">
        <v>4.6382750000000002E-5</v>
      </c>
    </row>
    <row r="348" spans="1:3" x14ac:dyDescent="0.25">
      <c r="A348" s="44">
        <v>9.5000000000000195E-2</v>
      </c>
      <c r="B348" s="44">
        <v>5.0720189999999997E-4</v>
      </c>
      <c r="C348" s="44">
        <v>4.5318239999999999E-5</v>
      </c>
    </row>
    <row r="349" spans="1:3" x14ac:dyDescent="0.25">
      <c r="A349" s="44">
        <v>9.6000000000000196E-2</v>
      </c>
      <c r="B349" s="44">
        <v>5.0836169999999995E-4</v>
      </c>
      <c r="C349" s="44">
        <v>4.4275920000000002E-5</v>
      </c>
    </row>
    <row r="350" spans="1:3" x14ac:dyDescent="0.25">
      <c r="A350" s="44">
        <v>9.7000000000000197E-2</v>
      </c>
      <c r="B350" s="44">
        <v>5.0949990000000004E-4</v>
      </c>
      <c r="C350" s="44">
        <v>4.3255420000000001E-5</v>
      </c>
    </row>
    <row r="351" spans="1:3" x14ac:dyDescent="0.25">
      <c r="A351" s="44">
        <v>9.8000000000000295E-2</v>
      </c>
      <c r="B351" s="44">
        <v>5.1061689999999996E-4</v>
      </c>
      <c r="C351" s="44">
        <v>4.2256389999999997E-5</v>
      </c>
    </row>
    <row r="352" spans="1:3" x14ac:dyDescent="0.25">
      <c r="A352" s="44">
        <v>9.9000000000000296E-2</v>
      </c>
      <c r="B352" s="44">
        <v>5.1171289999999998E-4</v>
      </c>
      <c r="C352" s="44">
        <v>4.1278459999999998E-5</v>
      </c>
    </row>
    <row r="353" spans="1:3" x14ac:dyDescent="0.25">
      <c r="A353" s="44">
        <v>0.1</v>
      </c>
      <c r="B353" s="44">
        <v>5.1278840000000005E-4</v>
      </c>
      <c r="C353" s="44">
        <v>4.0321290000000002E-5</v>
      </c>
    </row>
    <row r="354" spans="1:3" x14ac:dyDescent="0.25">
      <c r="A354" s="44">
        <v>0.10100000000000001</v>
      </c>
      <c r="B354" s="44">
        <v>5.1384379999999999E-4</v>
      </c>
      <c r="C354" s="44">
        <v>3.9384510000000003E-5</v>
      </c>
    </row>
    <row r="355" spans="1:3" x14ac:dyDescent="0.25">
      <c r="A355" s="44">
        <v>0.10199999999999999</v>
      </c>
      <c r="B355" s="44">
        <v>5.1487919999999995E-4</v>
      </c>
      <c r="C355" s="44">
        <v>3.8467770000000003E-5</v>
      </c>
    </row>
    <row r="356" spans="1:3" x14ac:dyDescent="0.25">
      <c r="A356" s="44">
        <v>0.10299999999999999</v>
      </c>
      <c r="B356" s="44">
        <v>5.1589509999999997E-4</v>
      </c>
      <c r="C356" s="44">
        <v>3.7570729999999998E-5</v>
      </c>
    </row>
    <row r="357" spans="1:3" x14ac:dyDescent="0.25">
      <c r="A357" s="44">
        <v>0.104</v>
      </c>
      <c r="B357" s="44">
        <v>5.1689189999999999E-4</v>
      </c>
      <c r="C357" s="44">
        <v>3.6693039999999999E-5</v>
      </c>
    </row>
    <row r="358" spans="1:3" x14ac:dyDescent="0.25">
      <c r="A358" s="44">
        <v>0.105</v>
      </c>
      <c r="B358" s="44">
        <v>5.1786989999999999E-4</v>
      </c>
      <c r="C358" s="44">
        <v>3.583435E-5</v>
      </c>
    </row>
    <row r="359" spans="1:3" x14ac:dyDescent="0.25">
      <c r="A359" s="44">
        <v>0.106</v>
      </c>
      <c r="B359" s="44">
        <v>5.1882930000000005E-4</v>
      </c>
      <c r="C359" s="44">
        <v>3.4994309999999999E-5</v>
      </c>
    </row>
    <row r="360" spans="1:3" x14ac:dyDescent="0.25">
      <c r="A360" s="44">
        <v>0.107</v>
      </c>
      <c r="B360" s="44">
        <v>5.1977070000000004E-4</v>
      </c>
      <c r="C360" s="44">
        <v>3.4172609999999999E-5</v>
      </c>
    </row>
    <row r="361" spans="1:3" x14ac:dyDescent="0.25">
      <c r="A361" s="44">
        <v>0.108</v>
      </c>
      <c r="B361" s="44">
        <v>5.2069409999999997E-4</v>
      </c>
      <c r="C361" s="44">
        <v>3.3368879999999997E-5</v>
      </c>
    </row>
    <row r="362" spans="1:3" x14ac:dyDescent="0.25">
      <c r="A362" s="44">
        <v>0.109</v>
      </c>
      <c r="B362" s="44">
        <v>5.2160010000000003E-4</v>
      </c>
      <c r="C362" s="44">
        <v>3.2582819999999997E-5</v>
      </c>
    </row>
    <row r="363" spans="1:3" x14ac:dyDescent="0.25">
      <c r="A363" s="44">
        <v>0.11</v>
      </c>
      <c r="B363" s="44">
        <v>5.2248889999999997E-4</v>
      </c>
      <c r="C363" s="44">
        <v>3.1814070000000002E-5</v>
      </c>
    </row>
    <row r="364" spans="1:3" x14ac:dyDescent="0.25">
      <c r="A364" s="44">
        <v>0.111</v>
      </c>
      <c r="B364" s="44">
        <v>5.2336090000000004E-4</v>
      </c>
      <c r="C364" s="44">
        <v>3.1062310000000003E-5</v>
      </c>
    </row>
    <row r="365" spans="1:3" x14ac:dyDescent="0.25">
      <c r="A365" s="44">
        <v>0.112</v>
      </c>
      <c r="B365" s="44">
        <v>5.2421629999999998E-4</v>
      </c>
      <c r="C365" s="44">
        <v>3.0327239999999999E-5</v>
      </c>
    </row>
    <row r="366" spans="1:3" x14ac:dyDescent="0.25">
      <c r="A366" s="44">
        <v>0.113</v>
      </c>
      <c r="B366" s="44">
        <v>5.2505550000000003E-4</v>
      </c>
      <c r="C366" s="44">
        <v>2.9608520000000001E-5</v>
      </c>
    </row>
    <row r="367" spans="1:3" x14ac:dyDescent="0.25">
      <c r="A367" s="44">
        <v>0.114</v>
      </c>
      <c r="B367" s="44">
        <v>5.2587879999999997E-4</v>
      </c>
      <c r="C367" s="44">
        <v>2.890584E-5</v>
      </c>
    </row>
    <row r="368" spans="1:3" x14ac:dyDescent="0.25">
      <c r="A368" s="44">
        <v>0.115</v>
      </c>
      <c r="B368" s="44">
        <v>5.2668650000000001E-4</v>
      </c>
      <c r="C368" s="44">
        <v>2.8218890000000001E-5</v>
      </c>
    </row>
    <row r="369" spans="1:3" x14ac:dyDescent="0.25">
      <c r="A369" s="44">
        <v>0.11600000000000001</v>
      </c>
      <c r="B369" s="44">
        <v>5.2747890000000004E-4</v>
      </c>
      <c r="C369" s="44">
        <v>2.754736E-5</v>
      </c>
    </row>
    <row r="370" spans="1:3" x14ac:dyDescent="0.25">
      <c r="A370" s="44">
        <v>0.11700000000000001</v>
      </c>
      <c r="B370" s="44">
        <v>5.2825630000000005E-4</v>
      </c>
      <c r="C370" s="44">
        <v>2.689095E-5</v>
      </c>
    </row>
    <row r="371" spans="1:3" x14ac:dyDescent="0.25">
      <c r="A371" s="44">
        <v>0.11799999999999999</v>
      </c>
      <c r="B371" s="44">
        <v>5.2901900000000004E-4</v>
      </c>
      <c r="C371" s="44">
        <v>2.624936E-5</v>
      </c>
    </row>
    <row r="372" spans="1:3" x14ac:dyDescent="0.25">
      <c r="A372" s="44">
        <v>0.11899999999999999</v>
      </c>
      <c r="B372" s="44">
        <v>5.2976729999999999E-4</v>
      </c>
      <c r="C372" s="44">
        <v>2.562229E-5</v>
      </c>
    </row>
    <row r="373" spans="1:3" x14ac:dyDescent="0.25">
      <c r="A373" s="44">
        <v>0.12</v>
      </c>
      <c r="B373" s="44">
        <v>5.3050150000000002E-4</v>
      </c>
      <c r="C373" s="44">
        <v>2.5009450000000002E-5</v>
      </c>
    </row>
    <row r="374" spans="1:3" x14ac:dyDescent="0.25">
      <c r="A374" s="44">
        <v>0.121</v>
      </c>
      <c r="B374" s="44">
        <v>5.312219E-4</v>
      </c>
      <c r="C374" s="44">
        <v>2.441056E-5</v>
      </c>
    </row>
    <row r="375" spans="1:3" x14ac:dyDescent="0.25">
      <c r="A375" s="44">
        <v>0.122</v>
      </c>
      <c r="B375" s="44">
        <v>5.319287E-4</v>
      </c>
      <c r="C375" s="44">
        <v>2.3825319999999998E-5</v>
      </c>
    </row>
    <row r="376" spans="1:3" x14ac:dyDescent="0.25">
      <c r="A376" s="44">
        <v>0.123</v>
      </c>
      <c r="B376" s="44">
        <v>5.3262220000000002E-4</v>
      </c>
      <c r="C376" s="44">
        <v>2.3253460000000001E-5</v>
      </c>
    </row>
    <row r="377" spans="1:3" x14ac:dyDescent="0.25">
      <c r="A377" s="44">
        <v>0.124</v>
      </c>
      <c r="B377" s="44">
        <v>5.3330269999999995E-4</v>
      </c>
      <c r="C377" s="44">
        <v>2.2694719999999999E-5</v>
      </c>
    </row>
    <row r="378" spans="1:3" x14ac:dyDescent="0.25">
      <c r="A378" s="44">
        <v>0.125</v>
      </c>
      <c r="B378" s="44">
        <v>5.3397039999999996E-4</v>
      </c>
      <c r="C378" s="44">
        <v>2.21488E-5</v>
      </c>
    </row>
    <row r="379" spans="1:3" x14ac:dyDescent="0.25">
      <c r="A379" s="44">
        <v>0.126</v>
      </c>
      <c r="B379" s="44">
        <v>5.3462569999999997E-4</v>
      </c>
      <c r="C379" s="44">
        <v>2.161545E-5</v>
      </c>
    </row>
    <row r="380" spans="1:3" x14ac:dyDescent="0.25">
      <c r="A380" s="44">
        <v>0.127</v>
      </c>
      <c r="B380" s="44">
        <v>5.3526880000000004E-4</v>
      </c>
      <c r="C380" s="44">
        <v>2.109441E-5</v>
      </c>
    </row>
    <row r="381" spans="1:3" x14ac:dyDescent="0.25">
      <c r="A381" s="44">
        <v>0.128</v>
      </c>
      <c r="B381" s="44">
        <v>5.3589990000000004E-4</v>
      </c>
      <c r="C381" s="44">
        <v>2.0585419999999999E-5</v>
      </c>
    </row>
    <row r="382" spans="1:3" x14ac:dyDescent="0.25">
      <c r="A382" s="44">
        <v>0.129</v>
      </c>
      <c r="B382" s="44">
        <v>5.3651930000000005E-4</v>
      </c>
      <c r="C382" s="44">
        <v>2.008822E-5</v>
      </c>
    </row>
    <row r="383" spans="1:3" x14ac:dyDescent="0.25">
      <c r="A383" s="44">
        <v>0.13</v>
      </c>
      <c r="B383" s="44">
        <v>5.3712720000000005E-4</v>
      </c>
      <c r="C383" s="44">
        <v>1.9602569999999999E-5</v>
      </c>
    </row>
    <row r="384" spans="1:3" x14ac:dyDescent="0.25">
      <c r="A384" s="44">
        <v>0.13100000000000001</v>
      </c>
      <c r="B384" s="44">
        <v>5.3772390000000002E-4</v>
      </c>
      <c r="C384" s="44">
        <v>1.9128210000000002E-5</v>
      </c>
    </row>
    <row r="385" spans="1:3" x14ac:dyDescent="0.25">
      <c r="A385" s="44">
        <v>0.13200000000000001</v>
      </c>
      <c r="B385" s="44">
        <v>5.3830960000000004E-4</v>
      </c>
      <c r="C385" s="44">
        <v>1.8664909999999999E-5</v>
      </c>
    </row>
    <row r="386" spans="1:3" x14ac:dyDescent="0.25">
      <c r="A386" s="44">
        <v>0.13300000000000001</v>
      </c>
      <c r="B386" s="44">
        <v>5.3888459999999999E-4</v>
      </c>
      <c r="C386" s="44">
        <v>1.821242E-5</v>
      </c>
    </row>
    <row r="387" spans="1:3" x14ac:dyDescent="0.25">
      <c r="A387" s="44">
        <v>0.13400000000000001</v>
      </c>
      <c r="B387" s="44">
        <v>5.3944910000000004E-4</v>
      </c>
      <c r="C387" s="44">
        <v>1.777052E-5</v>
      </c>
    </row>
    <row r="388" spans="1:3" x14ac:dyDescent="0.25">
      <c r="A388" s="44">
        <v>0.13500000000000001</v>
      </c>
      <c r="B388" s="44">
        <v>5.4000320000000001E-4</v>
      </c>
      <c r="C388" s="44">
        <v>1.733898E-5</v>
      </c>
    </row>
    <row r="389" spans="1:3" x14ac:dyDescent="0.25">
      <c r="A389" s="44">
        <v>0.13600000000000001</v>
      </c>
      <c r="B389" s="44">
        <v>5.4054739999999997E-4</v>
      </c>
      <c r="C389" s="44">
        <v>1.691757E-5</v>
      </c>
    </row>
    <row r="390" spans="1:3" x14ac:dyDescent="0.25">
      <c r="A390" s="44">
        <v>0.13700000000000001</v>
      </c>
      <c r="B390" s="44">
        <v>5.4108170000000003E-4</v>
      </c>
      <c r="C390" s="44">
        <v>1.6506069999999999E-5</v>
      </c>
    </row>
    <row r="391" spans="1:3" x14ac:dyDescent="0.25">
      <c r="A391" s="44">
        <v>0.13800000000000001</v>
      </c>
      <c r="B391" s="44">
        <v>5.4160619999999999E-4</v>
      </c>
      <c r="C391" s="44">
        <v>1.6104260000000002E-5</v>
      </c>
    </row>
    <row r="392" spans="1:3" x14ac:dyDescent="0.25">
      <c r="A392" s="44">
        <v>0.13900000000000001</v>
      </c>
      <c r="B392" s="44">
        <v>5.4212140000000004E-4</v>
      </c>
      <c r="C392" s="44">
        <v>1.5711940000000001E-5</v>
      </c>
    </row>
    <row r="393" spans="1:3" x14ac:dyDescent="0.25">
      <c r="A393" s="44">
        <v>0.14000000000000001</v>
      </c>
      <c r="B393" s="44">
        <v>5.4262739999999998E-4</v>
      </c>
      <c r="C393" s="44">
        <v>1.532888E-5</v>
      </c>
    </row>
    <row r="394" spans="1:3" x14ac:dyDescent="0.25">
      <c r="A394" s="44">
        <v>0.14099999999999999</v>
      </c>
      <c r="B394" s="44">
        <v>5.431244E-4</v>
      </c>
      <c r="C394" s="44">
        <v>1.4954890000000001E-5</v>
      </c>
    </row>
    <row r="395" spans="1:3" x14ac:dyDescent="0.25">
      <c r="A395" s="44">
        <v>0.14199999999999999</v>
      </c>
      <c r="B395" s="44">
        <v>5.4361250000000002E-4</v>
      </c>
      <c r="C395" s="44">
        <v>1.4589759999999999E-5</v>
      </c>
    </row>
    <row r="396" spans="1:3" x14ac:dyDescent="0.25">
      <c r="A396" s="44">
        <v>0.14299999999999999</v>
      </c>
      <c r="B396" s="44">
        <v>5.4409209999999996E-4</v>
      </c>
      <c r="C396" s="44">
        <v>1.423331E-5</v>
      </c>
    </row>
    <row r="397" spans="1:3" x14ac:dyDescent="0.25">
      <c r="A397" s="44">
        <v>0.14399999999999999</v>
      </c>
      <c r="B397" s="44">
        <v>5.4456320000000004E-4</v>
      </c>
      <c r="C397" s="44">
        <v>1.388532E-5</v>
      </c>
    </row>
    <row r="398" spans="1:3" x14ac:dyDescent="0.25">
      <c r="A398" s="44">
        <v>0.14499999999999999</v>
      </c>
      <c r="B398" s="44">
        <v>5.45026E-4</v>
      </c>
      <c r="C398" s="44">
        <v>1.3545619999999999E-5</v>
      </c>
    </row>
    <row r="399" spans="1:3" x14ac:dyDescent="0.25">
      <c r="A399" s="44">
        <v>0.14599999999999999</v>
      </c>
      <c r="B399" s="44">
        <v>5.4548089999999997E-4</v>
      </c>
      <c r="C399" s="44">
        <v>1.321401E-5</v>
      </c>
    </row>
    <row r="400" spans="1:3" x14ac:dyDescent="0.25">
      <c r="A400" s="44">
        <v>0.14699999999999999</v>
      </c>
      <c r="B400" s="44">
        <v>5.4592780000000004E-4</v>
      </c>
      <c r="C400" s="44">
        <v>1.2890320000000001E-5</v>
      </c>
    </row>
    <row r="401" spans="1:3" x14ac:dyDescent="0.25">
      <c r="A401" s="44">
        <v>0.14799999999999999</v>
      </c>
      <c r="B401" s="44">
        <v>5.4636699999999997E-4</v>
      </c>
      <c r="C401" s="44">
        <v>1.257436E-5</v>
      </c>
    </row>
    <row r="402" spans="1:3" x14ac:dyDescent="0.25">
      <c r="A402" s="44">
        <v>0.14899999999999999</v>
      </c>
      <c r="B402" s="44">
        <v>5.4679879999999998E-4</v>
      </c>
      <c r="C402" s="44">
        <v>1.226597E-5</v>
      </c>
    </row>
    <row r="403" spans="1:3" x14ac:dyDescent="0.25">
      <c r="A403" s="44">
        <v>0.15</v>
      </c>
      <c r="B403" s="44">
        <v>5.4722310000000004E-4</v>
      </c>
      <c r="C403" s="44">
        <v>1.196496E-5</v>
      </c>
    </row>
    <row r="404" spans="1:3" x14ac:dyDescent="0.25">
      <c r="A404" s="44">
        <v>0.151</v>
      </c>
      <c r="B404" s="44">
        <v>5.4764029999999995E-4</v>
      </c>
      <c r="C404" s="44">
        <v>1.1671170000000001E-5</v>
      </c>
    </row>
    <row r="405" spans="1:3" x14ac:dyDescent="0.25">
      <c r="A405" s="44">
        <v>0.152</v>
      </c>
      <c r="B405" s="44">
        <v>5.4805049999999997E-4</v>
      </c>
      <c r="C405" s="44">
        <v>1.138444E-5</v>
      </c>
    </row>
    <row r="406" spans="1:3" x14ac:dyDescent="0.25">
      <c r="A406" s="44">
        <v>0.153</v>
      </c>
      <c r="B406" s="44">
        <v>5.4845380000000002E-4</v>
      </c>
      <c r="C406" s="44">
        <v>1.110459E-5</v>
      </c>
    </row>
    <row r="407" spans="1:3" x14ac:dyDescent="0.25">
      <c r="A407" s="44">
        <v>0.154</v>
      </c>
      <c r="B407" s="44">
        <v>5.4885039999999995E-4</v>
      </c>
      <c r="C407" s="44">
        <v>1.0831490000000001E-5</v>
      </c>
    </row>
    <row r="408" spans="1:3" x14ac:dyDescent="0.25">
      <c r="A408" s="44">
        <v>0.155</v>
      </c>
      <c r="B408" s="44">
        <v>5.4924040000000002E-4</v>
      </c>
      <c r="C408" s="44">
        <v>1.056496E-5</v>
      </c>
    </row>
    <row r="409" spans="1:3" x14ac:dyDescent="0.25">
      <c r="A409" s="44">
        <v>0.156</v>
      </c>
      <c r="B409" s="44">
        <v>5.4962399999999997E-4</v>
      </c>
      <c r="C409" s="44">
        <v>1.0304860000000001E-5</v>
      </c>
    </row>
    <row r="410" spans="1:3" x14ac:dyDescent="0.25">
      <c r="A410" s="44">
        <v>0.157</v>
      </c>
      <c r="B410" s="44">
        <v>5.500015E-4</v>
      </c>
      <c r="C410" s="44">
        <v>1.0051049999999999E-5</v>
      </c>
    </row>
    <row r="411" spans="1:3" x14ac:dyDescent="0.25">
      <c r="A411" s="44">
        <v>0.158</v>
      </c>
      <c r="B411" s="44">
        <v>5.5037269999999995E-4</v>
      </c>
      <c r="C411" s="44">
        <v>9.8033600000000006E-6</v>
      </c>
    </row>
    <row r="412" spans="1:3" x14ac:dyDescent="0.25">
      <c r="A412" s="44">
        <v>0.159</v>
      </c>
      <c r="B412" s="44">
        <v>5.5073800000000005E-4</v>
      </c>
      <c r="C412" s="44">
        <v>9.5616660000000006E-6</v>
      </c>
    </row>
    <row r="413" spans="1:3" x14ac:dyDescent="0.25">
      <c r="A413" s="44">
        <v>0.16</v>
      </c>
      <c r="B413" s="44">
        <v>5.5109750000000002E-4</v>
      </c>
      <c r="C413" s="44">
        <v>9.3258240000000004E-6</v>
      </c>
    </row>
    <row r="414" spans="1:3" x14ac:dyDescent="0.25">
      <c r="A414" s="44">
        <v>0.161</v>
      </c>
      <c r="B414" s="44">
        <v>5.514513E-4</v>
      </c>
      <c r="C414" s="44">
        <v>9.0956970000000001E-6</v>
      </c>
    </row>
    <row r="415" spans="1:3" x14ac:dyDescent="0.25">
      <c r="A415" s="44">
        <v>0.16200000000000001</v>
      </c>
      <c r="B415" s="44">
        <v>5.5179950000000001E-4</v>
      </c>
      <c r="C415" s="44">
        <v>8.8711530000000005E-6</v>
      </c>
    </row>
    <row r="416" spans="1:3" x14ac:dyDescent="0.25">
      <c r="A416" s="44">
        <v>0.16300000000000001</v>
      </c>
      <c r="B416" s="44">
        <v>5.5214230000000003E-4</v>
      </c>
      <c r="C416" s="44">
        <v>8.6520600000000003E-6</v>
      </c>
    </row>
    <row r="417" spans="1:3" x14ac:dyDescent="0.25">
      <c r="A417" s="44">
        <v>0.16400000000000001</v>
      </c>
      <c r="B417" s="44">
        <v>5.5247979999999998E-4</v>
      </c>
      <c r="C417" s="44">
        <v>8.4382910000000006E-6</v>
      </c>
    </row>
    <row r="418" spans="1:3" x14ac:dyDescent="0.25">
      <c r="A418" s="44">
        <v>0.16500000000000001</v>
      </c>
      <c r="B418" s="44">
        <v>5.528121E-4</v>
      </c>
      <c r="C418" s="44">
        <v>8.2297199999999999E-6</v>
      </c>
    </row>
    <row r="419" spans="1:3" x14ac:dyDescent="0.25">
      <c r="A419" s="44">
        <v>0.16600000000000001</v>
      </c>
      <c r="B419" s="44">
        <v>5.5313930000000001E-4</v>
      </c>
      <c r="C419" s="44">
        <v>8.0262249999999995E-6</v>
      </c>
    </row>
    <row r="420" spans="1:3" x14ac:dyDescent="0.25">
      <c r="A420" s="44">
        <v>0.16700000000000001</v>
      </c>
      <c r="B420" s="44">
        <v>5.5346150000000005E-4</v>
      </c>
      <c r="C420" s="44">
        <v>7.8276880000000001E-6</v>
      </c>
    </row>
    <row r="421" spans="1:3" x14ac:dyDescent="0.25">
      <c r="A421" s="44">
        <v>0.16800000000000001</v>
      </c>
      <c r="B421" s="44">
        <v>5.5377900000000001E-4</v>
      </c>
      <c r="C421" s="44">
        <v>7.633989E-6</v>
      </c>
    </row>
    <row r="422" spans="1:3" x14ac:dyDescent="0.25">
      <c r="A422" s="44">
        <v>0.16900000000000001</v>
      </c>
      <c r="B422" s="44">
        <v>5.5409179999999999E-4</v>
      </c>
      <c r="C422" s="44">
        <v>7.4450169999999997E-6</v>
      </c>
    </row>
    <row r="423" spans="1:3" x14ac:dyDescent="0.25">
      <c r="A423" s="44">
        <v>0.17</v>
      </c>
      <c r="B423" s="44">
        <v>5.543999E-4</v>
      </c>
      <c r="C423" s="44">
        <v>7.2606569999999997E-6</v>
      </c>
    </row>
    <row r="424" spans="1:3" x14ac:dyDescent="0.25">
      <c r="A424" s="44">
        <v>0.17100000000000001</v>
      </c>
      <c r="B424" s="44">
        <v>5.5470360000000002E-4</v>
      </c>
      <c r="C424" s="44">
        <v>7.0808010000000003E-6</v>
      </c>
    </row>
    <row r="425" spans="1:3" x14ac:dyDescent="0.25">
      <c r="A425" s="44">
        <v>0.17199999999999999</v>
      </c>
      <c r="B425" s="44">
        <v>5.5500280000000003E-4</v>
      </c>
      <c r="C425" s="44">
        <v>6.9053429999999999E-6</v>
      </c>
    </row>
    <row r="426" spans="1:3" x14ac:dyDescent="0.25">
      <c r="A426" s="44">
        <v>0.17299999999999999</v>
      </c>
      <c r="B426" s="44">
        <v>5.5529780000000001E-4</v>
      </c>
      <c r="C426" s="44">
        <v>6.7341770000000003E-6</v>
      </c>
    </row>
    <row r="427" spans="1:3" x14ac:dyDescent="0.25">
      <c r="A427" s="44">
        <v>0.17399999999999999</v>
      </c>
      <c r="B427" s="44">
        <v>5.5558859999999997E-4</v>
      </c>
      <c r="C427" s="44">
        <v>6.5672000000000004E-6</v>
      </c>
    </row>
    <row r="428" spans="1:3" x14ac:dyDescent="0.25">
      <c r="A428" s="44">
        <v>0.17499999999999999</v>
      </c>
      <c r="B428" s="44">
        <v>5.5587530000000005E-4</v>
      </c>
      <c r="C428" s="44">
        <v>6.4043139999999998E-6</v>
      </c>
    </row>
    <row r="429" spans="1:3" x14ac:dyDescent="0.25">
      <c r="A429" s="44">
        <v>0.17599999999999999</v>
      </c>
      <c r="B429" s="44">
        <v>5.5615809999999999E-4</v>
      </c>
      <c r="C429" s="44">
        <v>6.2454210000000003E-6</v>
      </c>
    </row>
    <row r="430" spans="1:3" x14ac:dyDescent="0.25">
      <c r="A430" s="44">
        <v>0.17699999999999999</v>
      </c>
      <c r="B430" s="44">
        <v>5.5643689999999998E-4</v>
      </c>
      <c r="C430" s="44">
        <v>6.0904250000000002E-6</v>
      </c>
    </row>
    <row r="431" spans="1:3" x14ac:dyDescent="0.25">
      <c r="A431" s="44">
        <v>0.17799999999999999</v>
      </c>
      <c r="B431" s="44">
        <v>5.5671189999999997E-4</v>
      </c>
      <c r="C431" s="44">
        <v>5.9392319999999999E-6</v>
      </c>
    </row>
    <row r="432" spans="1:3" x14ac:dyDescent="0.25">
      <c r="A432" s="44">
        <v>0.17899999999999999</v>
      </c>
      <c r="B432" s="44">
        <v>5.569832E-4</v>
      </c>
      <c r="C432" s="44">
        <v>5.7917519999999997E-6</v>
      </c>
    </row>
    <row r="433" spans="1:3" x14ac:dyDescent="0.25">
      <c r="A433" s="44">
        <v>0.18</v>
      </c>
      <c r="B433" s="44">
        <v>5.5725100000000004E-4</v>
      </c>
      <c r="C433" s="44">
        <v>5.6478959999999996E-6</v>
      </c>
    </row>
    <row r="434" spans="1:3" x14ac:dyDescent="0.25">
      <c r="A434" s="44">
        <v>0.18099999999999999</v>
      </c>
      <c r="B434" s="44">
        <v>5.575151E-4</v>
      </c>
      <c r="C434" s="44">
        <v>5.5075759999999998E-6</v>
      </c>
    </row>
    <row r="435" spans="1:3" x14ac:dyDescent="0.25">
      <c r="A435" s="44">
        <v>0.182</v>
      </c>
      <c r="B435" s="44">
        <v>5.5777579999999999E-4</v>
      </c>
      <c r="C435" s="44">
        <v>5.3707070000000001E-6</v>
      </c>
    </row>
    <row r="436" spans="1:3" x14ac:dyDescent="0.25">
      <c r="A436" s="44">
        <v>0.183</v>
      </c>
      <c r="B436" s="44">
        <v>5.5803319999999995E-4</v>
      </c>
      <c r="C436" s="44">
        <v>5.2372070000000004E-6</v>
      </c>
    </row>
    <row r="437" spans="1:3" x14ac:dyDescent="0.25">
      <c r="A437" s="44">
        <v>0.184</v>
      </c>
      <c r="B437" s="44">
        <v>5.5828729999999997E-4</v>
      </c>
      <c r="C437" s="44">
        <v>5.1069930000000004E-6</v>
      </c>
    </row>
    <row r="438" spans="1:3" x14ac:dyDescent="0.25">
      <c r="A438" s="44">
        <v>0.185</v>
      </c>
      <c r="B438" s="44">
        <v>5.5853809999999995E-4</v>
      </c>
      <c r="C438" s="44">
        <v>4.979987E-6</v>
      </c>
    </row>
    <row r="439" spans="1:3" x14ac:dyDescent="0.25">
      <c r="A439" s="44">
        <v>0.186</v>
      </c>
      <c r="B439" s="44">
        <v>5.5878589999999999E-4</v>
      </c>
      <c r="C439" s="44">
        <v>4.8561120000000003E-6</v>
      </c>
    </row>
    <row r="440" spans="1:3" x14ac:dyDescent="0.25">
      <c r="A440" s="44">
        <v>0.187</v>
      </c>
      <c r="B440" s="44">
        <v>5.5903059999999995E-4</v>
      </c>
      <c r="C440" s="44">
        <v>4.7352909999999998E-6</v>
      </c>
    </row>
    <row r="441" spans="1:3" x14ac:dyDescent="0.25">
      <c r="A441" s="44">
        <v>0.188</v>
      </c>
      <c r="B441" s="44">
        <v>5.5927220000000005E-4</v>
      </c>
      <c r="C441" s="44">
        <v>4.6174500000000001E-6</v>
      </c>
    </row>
    <row r="442" spans="1:3" x14ac:dyDescent="0.25">
      <c r="A442" s="44">
        <v>0.189</v>
      </c>
      <c r="B442" s="44">
        <v>5.5951109999999998E-4</v>
      </c>
      <c r="C442" s="44">
        <v>4.502519E-6</v>
      </c>
    </row>
    <row r="443" spans="1:3" x14ac:dyDescent="0.25">
      <c r="A443" s="44">
        <v>0.19</v>
      </c>
      <c r="B443" s="44">
        <v>5.5974699999999998E-4</v>
      </c>
      <c r="C443" s="44">
        <v>4.3904240000000002E-6</v>
      </c>
    </row>
    <row r="444" spans="1:3" x14ac:dyDescent="0.25">
      <c r="A444" s="44">
        <v>0.191</v>
      </c>
      <c r="B444" s="44">
        <v>5.5998020000000003E-4</v>
      </c>
      <c r="C444" s="44">
        <v>4.2810990000000002E-6</v>
      </c>
    </row>
    <row r="445" spans="1:3" x14ac:dyDescent="0.25">
      <c r="A445" s="44">
        <v>0.192</v>
      </c>
      <c r="B445" s="44">
        <v>5.6021059999999999E-4</v>
      </c>
      <c r="C445" s="44">
        <v>4.1744759999999998E-6</v>
      </c>
    </row>
    <row r="446" spans="1:3" x14ac:dyDescent="0.25">
      <c r="A446" s="44">
        <v>0.193</v>
      </c>
      <c r="B446" s="44">
        <v>5.6043849999999997E-4</v>
      </c>
      <c r="C446" s="44">
        <v>4.0704879999999999E-6</v>
      </c>
    </row>
    <row r="447" spans="1:3" x14ac:dyDescent="0.25">
      <c r="A447" s="44">
        <v>0.19400000000000001</v>
      </c>
      <c r="B447" s="44">
        <v>5.606637E-4</v>
      </c>
      <c r="C447" s="44">
        <v>3.9690719999999999E-6</v>
      </c>
    </row>
    <row r="448" spans="1:3" x14ac:dyDescent="0.25">
      <c r="A448" s="44">
        <v>0.19500000000000001</v>
      </c>
      <c r="B448" s="44">
        <v>5.6088649999999998E-4</v>
      </c>
      <c r="C448" s="44">
        <v>3.8701660000000001E-6</v>
      </c>
    </row>
    <row r="449" spans="1:3" x14ac:dyDescent="0.25">
      <c r="A449" s="44">
        <v>0.19600000000000001</v>
      </c>
      <c r="B449" s="44">
        <v>5.6110679999999997E-4</v>
      </c>
      <c r="C449" s="44">
        <v>3.773707E-6</v>
      </c>
    </row>
    <row r="450" spans="1:3" x14ac:dyDescent="0.25">
      <c r="A450" s="44">
        <v>0.19700000000000001</v>
      </c>
      <c r="B450" s="44">
        <v>5.6132459999999997E-4</v>
      </c>
      <c r="C450" s="44">
        <v>3.6796380000000001E-6</v>
      </c>
    </row>
    <row r="451" spans="1:3" x14ac:dyDescent="0.25">
      <c r="A451" s="44">
        <v>0.19800000000000001</v>
      </c>
      <c r="B451" s="44">
        <v>5.6154019999999998E-4</v>
      </c>
      <c r="C451" s="44">
        <v>3.5878979999999999E-6</v>
      </c>
    </row>
    <row r="452" spans="1:3" x14ac:dyDescent="0.25">
      <c r="A452" s="44">
        <v>0.19900000000000001</v>
      </c>
      <c r="B452" s="44">
        <v>5.6175349999999997E-4</v>
      </c>
      <c r="C452" s="44">
        <v>3.498431E-6</v>
      </c>
    </row>
    <row r="453" spans="1:3" x14ac:dyDescent="0.25">
      <c r="A453" s="44">
        <v>0.2</v>
      </c>
      <c r="B453" s="44">
        <v>5.6196450000000004E-4</v>
      </c>
      <c r="C453" s="44">
        <v>3.411182E-6</v>
      </c>
    </row>
    <row r="454" spans="1:3" x14ac:dyDescent="0.25">
      <c r="A454" s="44">
        <v>0.20100000000000001</v>
      </c>
      <c r="B454" s="44">
        <v>5.6217340000000004E-4</v>
      </c>
      <c r="C454" s="44">
        <v>3.3260960000000001E-6</v>
      </c>
    </row>
    <row r="455" spans="1:3" x14ac:dyDescent="0.25">
      <c r="A455" s="44">
        <v>0.20200000000000001</v>
      </c>
      <c r="B455" s="44">
        <v>5.6238019999999998E-4</v>
      </c>
      <c r="C455" s="44">
        <v>3.2431209999999999E-6</v>
      </c>
    </row>
    <row r="456" spans="1:3" x14ac:dyDescent="0.25">
      <c r="A456" s="44">
        <v>0.20300000000000001</v>
      </c>
      <c r="B456" s="44">
        <v>5.6258489999999996E-4</v>
      </c>
      <c r="C456" s="44">
        <v>3.1622040000000001E-6</v>
      </c>
    </row>
    <row r="457" spans="1:3" x14ac:dyDescent="0.25">
      <c r="A457" s="44">
        <v>0.20399999999999999</v>
      </c>
      <c r="B457" s="44">
        <v>5.6278760000000002E-4</v>
      </c>
      <c r="C457" s="44">
        <v>3.0832949999999998E-6</v>
      </c>
    </row>
    <row r="458" spans="1:3" x14ac:dyDescent="0.25">
      <c r="A458" s="44">
        <v>0.20499999999999999</v>
      </c>
      <c r="B458" s="44">
        <v>5.6298830000000005E-4</v>
      </c>
      <c r="C458" s="44">
        <v>3.0063459999999999E-6</v>
      </c>
    </row>
    <row r="459" spans="1:3" x14ac:dyDescent="0.25">
      <c r="A459" s="44">
        <v>0.20599999999999999</v>
      </c>
      <c r="B459" s="44">
        <v>5.6318709999999997E-4</v>
      </c>
      <c r="C459" s="44">
        <v>2.9313070000000002E-6</v>
      </c>
    </row>
    <row r="460" spans="1:3" x14ac:dyDescent="0.25">
      <c r="A460" s="44">
        <v>0.20699999999999999</v>
      </c>
      <c r="B460" s="44">
        <v>5.6338410000000003E-4</v>
      </c>
      <c r="C460" s="44">
        <v>2.8581330000000001E-6</v>
      </c>
    </row>
    <row r="461" spans="1:3" x14ac:dyDescent="0.25">
      <c r="A461" s="44">
        <v>0.20799999999999999</v>
      </c>
      <c r="B461" s="44">
        <v>5.6357919999999999E-4</v>
      </c>
      <c r="C461" s="44">
        <v>2.7867770000000002E-6</v>
      </c>
    </row>
    <row r="462" spans="1:3" x14ac:dyDescent="0.25">
      <c r="A462" s="44">
        <v>0.20899999999999999</v>
      </c>
      <c r="B462" s="44">
        <v>5.6377249999999999E-4</v>
      </c>
      <c r="C462" s="44">
        <v>2.7171939999999998E-6</v>
      </c>
    </row>
    <row r="463" spans="1:3" x14ac:dyDescent="0.25">
      <c r="A463" s="44">
        <v>0.21</v>
      </c>
      <c r="B463" s="44">
        <v>5.6396409999999995E-4</v>
      </c>
      <c r="C463" s="44">
        <v>2.6493409999999998E-6</v>
      </c>
    </row>
    <row r="464" spans="1:3" x14ac:dyDescent="0.25">
      <c r="A464" s="44">
        <v>0.21099999999999999</v>
      </c>
      <c r="B464" s="44">
        <v>5.6415399999999998E-4</v>
      </c>
      <c r="C464" s="44">
        <v>2.583175E-6</v>
      </c>
    </row>
    <row r="465" spans="1:3" x14ac:dyDescent="0.25">
      <c r="A465" s="44">
        <v>0.21199999999999999</v>
      </c>
      <c r="B465" s="44">
        <v>5.6434219999999997E-4</v>
      </c>
      <c r="C465" s="44">
        <v>2.5186549999999999E-6</v>
      </c>
    </row>
    <row r="466" spans="1:3" x14ac:dyDescent="0.25">
      <c r="A466" s="44">
        <v>0.21299999999999999</v>
      </c>
      <c r="B466" s="44">
        <v>5.6452889999999999E-4</v>
      </c>
      <c r="C466" s="44">
        <v>2.4557410000000001E-6</v>
      </c>
    </row>
    <row r="467" spans="1:3" x14ac:dyDescent="0.25">
      <c r="A467" s="44">
        <v>0.214</v>
      </c>
      <c r="B467" s="44">
        <v>5.6471389999999998E-4</v>
      </c>
      <c r="C467" s="44">
        <v>2.3943920000000001E-6</v>
      </c>
    </row>
    <row r="468" spans="1:3" x14ac:dyDescent="0.25">
      <c r="A468" s="44">
        <v>0.215</v>
      </c>
      <c r="B468" s="44">
        <v>5.648974E-4</v>
      </c>
      <c r="C468" s="44">
        <v>2.3345700000000001E-6</v>
      </c>
    </row>
    <row r="469" spans="1:3" x14ac:dyDescent="0.25">
      <c r="A469" s="44">
        <v>0.216</v>
      </c>
      <c r="B469" s="44">
        <v>5.6507940000000004E-4</v>
      </c>
      <c r="C469" s="44">
        <v>2.2762380000000001E-6</v>
      </c>
    </row>
    <row r="470" spans="1:3" x14ac:dyDescent="0.25">
      <c r="A470" s="44">
        <v>0.217</v>
      </c>
      <c r="B470" s="44">
        <v>5.6526000000000005E-4</v>
      </c>
      <c r="C470" s="44">
        <v>2.219358E-6</v>
      </c>
    </row>
    <row r="471" spans="1:3" x14ac:dyDescent="0.25">
      <c r="A471" s="44">
        <v>0.218</v>
      </c>
      <c r="B471" s="44">
        <v>5.6543909999999997E-4</v>
      </c>
      <c r="C471" s="44">
        <v>2.1638949999999998E-6</v>
      </c>
    </row>
    <row r="472" spans="1:3" x14ac:dyDescent="0.25">
      <c r="A472" s="44">
        <v>0.219</v>
      </c>
      <c r="B472" s="44">
        <v>5.6561679999999996E-4</v>
      </c>
      <c r="C472" s="44">
        <v>2.1098140000000001E-6</v>
      </c>
    </row>
    <row r="473" spans="1:3" x14ac:dyDescent="0.25">
      <c r="A473" s="44">
        <v>0.22</v>
      </c>
      <c r="B473" s="44">
        <v>5.6579320000000005E-4</v>
      </c>
      <c r="C473" s="44">
        <v>2.0570809999999999E-6</v>
      </c>
    </row>
    <row r="474" spans="1:3" x14ac:dyDescent="0.25">
      <c r="A474" s="44">
        <v>0.221</v>
      </c>
      <c r="B474" s="44">
        <v>5.6596819999999999E-4</v>
      </c>
      <c r="C474" s="44">
        <v>2.0056619999999999E-6</v>
      </c>
    </row>
    <row r="475" spans="1:3" x14ac:dyDescent="0.25">
      <c r="A475" s="44">
        <v>0.222</v>
      </c>
      <c r="B475" s="44">
        <v>5.6614199999999995E-4</v>
      </c>
      <c r="C475" s="44">
        <v>1.955524E-6</v>
      </c>
    </row>
    <row r="476" spans="1:3" x14ac:dyDescent="0.25">
      <c r="A476" s="44">
        <v>0.223</v>
      </c>
      <c r="B476" s="44">
        <v>5.6631450000000001E-4</v>
      </c>
      <c r="C476" s="44">
        <v>1.9066370000000001E-6</v>
      </c>
    </row>
    <row r="477" spans="1:3" x14ac:dyDescent="0.25">
      <c r="A477" s="44">
        <v>0.224</v>
      </c>
      <c r="B477" s="44">
        <v>5.6648569999999995E-4</v>
      </c>
      <c r="C477" s="44">
        <v>1.8589689999999999E-6</v>
      </c>
    </row>
    <row r="478" spans="1:3" x14ac:dyDescent="0.25">
      <c r="A478" s="44">
        <v>0.22500000000000001</v>
      </c>
      <c r="B478" s="44">
        <v>5.6665579999999995E-4</v>
      </c>
      <c r="C478" s="44">
        <v>1.8124899999999999E-6</v>
      </c>
    </row>
    <row r="479" spans="1:3" x14ac:dyDescent="0.25">
      <c r="A479" s="44">
        <v>0.22600000000000001</v>
      </c>
      <c r="B479" s="44">
        <v>5.6682469999999997E-4</v>
      </c>
      <c r="C479" s="44">
        <v>1.76717E-6</v>
      </c>
    </row>
    <row r="480" spans="1:3" x14ac:dyDescent="0.25">
      <c r="A480" s="44">
        <v>0.22700000000000001</v>
      </c>
      <c r="B480" s="44">
        <v>5.6699249999999995E-4</v>
      </c>
      <c r="C480" s="44">
        <v>1.722981E-6</v>
      </c>
    </row>
    <row r="481" spans="1:3" x14ac:dyDescent="0.25">
      <c r="A481" s="44">
        <v>0.22800000000000001</v>
      </c>
      <c r="B481" s="44">
        <v>5.6715909999999995E-4</v>
      </c>
      <c r="C481" s="44">
        <v>1.6798950000000001E-6</v>
      </c>
    </row>
    <row r="482" spans="1:3" x14ac:dyDescent="0.25">
      <c r="A482" s="44">
        <v>0.22900000000000001</v>
      </c>
      <c r="B482" s="44">
        <v>5.6732470000000004E-4</v>
      </c>
      <c r="C482" s="44">
        <v>1.637885E-6</v>
      </c>
    </row>
    <row r="483" spans="1:3" x14ac:dyDescent="0.25">
      <c r="A483" s="44">
        <v>0.23</v>
      </c>
      <c r="B483" s="44">
        <v>5.6748919999999997E-4</v>
      </c>
      <c r="C483" s="44">
        <v>1.5969229999999999E-6</v>
      </c>
    </row>
    <row r="484" spans="1:3" x14ac:dyDescent="0.25">
      <c r="A484" s="44">
        <v>0.23100000000000001</v>
      </c>
      <c r="B484" s="44">
        <v>5.6765259999999997E-4</v>
      </c>
      <c r="C484" s="44">
        <v>1.5569840000000001E-6</v>
      </c>
    </row>
    <row r="485" spans="1:3" x14ac:dyDescent="0.25">
      <c r="A485" s="44">
        <v>0.23200000000000001</v>
      </c>
      <c r="B485" s="44">
        <v>5.6781509999999998E-4</v>
      </c>
      <c r="C485" s="44">
        <v>1.518042E-6</v>
      </c>
    </row>
    <row r="486" spans="1:3" x14ac:dyDescent="0.25">
      <c r="A486" s="44">
        <v>0.23300000000000001</v>
      </c>
      <c r="B486" s="44">
        <v>5.6797659999999997E-4</v>
      </c>
      <c r="C486" s="44">
        <v>1.4800729999999999E-6</v>
      </c>
    </row>
    <row r="487" spans="1:3" x14ac:dyDescent="0.25">
      <c r="A487" s="44">
        <v>0.23400000000000001</v>
      </c>
      <c r="B487" s="44">
        <v>5.6813709999999995E-4</v>
      </c>
      <c r="C487" s="44">
        <v>1.4430519999999999E-6</v>
      </c>
    </row>
    <row r="488" spans="1:3" x14ac:dyDescent="0.25">
      <c r="A488" s="44">
        <v>0.23499999999999999</v>
      </c>
      <c r="B488" s="44">
        <v>5.6829660000000002E-4</v>
      </c>
      <c r="C488" s="44">
        <v>1.4069560000000001E-6</v>
      </c>
    </row>
    <row r="489" spans="1:3" x14ac:dyDescent="0.25">
      <c r="A489" s="44">
        <v>0.23599999999999999</v>
      </c>
      <c r="B489" s="44">
        <v>5.6845530000000004E-4</v>
      </c>
      <c r="C489" s="44">
        <v>1.3717619999999999E-6</v>
      </c>
    </row>
    <row r="490" spans="1:3" x14ac:dyDescent="0.25">
      <c r="A490" s="44">
        <v>0.23699999999999999</v>
      </c>
      <c r="B490" s="44">
        <v>5.6861309999999997E-4</v>
      </c>
      <c r="C490" s="44">
        <v>1.3374479999999999E-6</v>
      </c>
    </row>
    <row r="491" spans="1:3" x14ac:dyDescent="0.25">
      <c r="A491" s="44">
        <v>0.23799999999999999</v>
      </c>
      <c r="B491" s="44">
        <v>5.6877000000000002E-4</v>
      </c>
      <c r="C491" s="44">
        <v>1.3039910000000001E-6</v>
      </c>
    </row>
    <row r="492" spans="1:3" x14ac:dyDescent="0.25">
      <c r="A492" s="44">
        <v>0.23899999999999999</v>
      </c>
      <c r="B492" s="44">
        <v>5.6892599999999998E-4</v>
      </c>
      <c r="C492" s="44">
        <v>1.27137E-6</v>
      </c>
    </row>
    <row r="493" spans="1:3" x14ac:dyDescent="0.25">
      <c r="A493" s="44">
        <v>0.24</v>
      </c>
      <c r="B493" s="44">
        <v>5.6908130000000003E-4</v>
      </c>
      <c r="C493" s="44">
        <v>1.239565E-6</v>
      </c>
    </row>
    <row r="494" spans="1:3" x14ac:dyDescent="0.25">
      <c r="A494" s="44">
        <v>0.24099999999999999</v>
      </c>
      <c r="B494" s="44">
        <v>5.6923569999999999E-4</v>
      </c>
      <c r="C494" s="44">
        <v>1.208555E-6</v>
      </c>
    </row>
    <row r="495" spans="1:3" x14ac:dyDescent="0.25">
      <c r="A495" s="44">
        <v>0.24199999999999999</v>
      </c>
      <c r="B495" s="44">
        <v>5.693893E-4</v>
      </c>
      <c r="C495" s="44">
        <v>1.178321E-6</v>
      </c>
    </row>
    <row r="496" spans="1:3" x14ac:dyDescent="0.25">
      <c r="A496" s="44">
        <v>0.24299999999999999</v>
      </c>
      <c r="B496" s="44">
        <v>5.6954219999999999E-4</v>
      </c>
      <c r="C496" s="44">
        <v>1.148842E-6</v>
      </c>
    </row>
    <row r="497" spans="1:3" x14ac:dyDescent="0.25">
      <c r="A497" s="44">
        <v>0.24399999999999999</v>
      </c>
      <c r="B497" s="44">
        <v>5.6969430000000003E-4</v>
      </c>
      <c r="C497" s="44">
        <v>1.1201009999999999E-6</v>
      </c>
    </row>
    <row r="498" spans="1:3" x14ac:dyDescent="0.25">
      <c r="A498" s="44">
        <v>0.245</v>
      </c>
      <c r="B498" s="44">
        <v>5.6984570000000005E-4</v>
      </c>
      <c r="C498" s="44">
        <v>1.0920789999999999E-6</v>
      </c>
    </row>
    <row r="499" spans="1:3" x14ac:dyDescent="0.25">
      <c r="A499" s="44">
        <v>0.246</v>
      </c>
      <c r="B499" s="44">
        <v>5.6999640000000005E-4</v>
      </c>
      <c r="C499" s="44">
        <v>1.0647580000000001E-6</v>
      </c>
    </row>
    <row r="500" spans="1:3" x14ac:dyDescent="0.25">
      <c r="A500" s="44">
        <v>0.247</v>
      </c>
      <c r="B500" s="44">
        <v>5.7014629999999999E-4</v>
      </c>
      <c r="C500" s="44">
        <v>1.03812E-6</v>
      </c>
    </row>
    <row r="501" spans="1:3" x14ac:dyDescent="0.25">
      <c r="A501" s="44">
        <v>0.248</v>
      </c>
      <c r="B501" s="44">
        <v>5.7029559999999995E-4</v>
      </c>
      <c r="C501" s="44">
        <v>1.0121490000000001E-6</v>
      </c>
    </row>
    <row r="502" spans="1:3" x14ac:dyDescent="0.25">
      <c r="A502" s="44">
        <v>0.249</v>
      </c>
      <c r="B502" s="44">
        <v>5.7044430000000002E-4</v>
      </c>
      <c r="C502" s="44">
        <v>9.8682759999999998E-7</v>
      </c>
    </row>
    <row r="503" spans="1:3" x14ac:dyDescent="0.25">
      <c r="A503" s="44">
        <v>0.25</v>
      </c>
      <c r="B503" s="44">
        <v>5.7059220000000004E-4</v>
      </c>
      <c r="C503" s="44">
        <v>9.6213999999999991E-7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08"/>
  <sheetViews>
    <sheetView topLeftCell="A485" workbookViewId="0">
      <selection activeCell="E497" sqref="E497"/>
    </sheetView>
  </sheetViews>
  <sheetFormatPr defaultRowHeight="13.2" x14ac:dyDescent="0.25"/>
  <cols>
    <col min="1" max="1" width="11.6640625" bestFit="1" customWidth="1"/>
    <col min="2" max="2" width="11.6640625" style="34" bestFit="1" customWidth="1"/>
    <col min="3" max="3" width="12.33203125" bestFit="1" customWidth="1"/>
    <col min="4" max="4" width="21.6640625" bestFit="1" customWidth="1"/>
    <col min="5" max="5" width="26.5546875" bestFit="1" customWidth="1"/>
  </cols>
  <sheetData>
    <row r="1" spans="1:5" x14ac:dyDescent="0.25">
      <c r="A1" s="16" t="s">
        <v>29</v>
      </c>
      <c r="B1" s="37" t="s">
        <v>30</v>
      </c>
      <c r="C1" s="17" t="s">
        <v>32</v>
      </c>
      <c r="D1" s="15" t="s">
        <v>34</v>
      </c>
      <c r="E1" s="13" t="s">
        <v>36</v>
      </c>
    </row>
    <row r="2" spans="1:5" x14ac:dyDescent="0.25">
      <c r="A2" s="14" t="s">
        <v>31</v>
      </c>
      <c r="B2" s="35" t="s">
        <v>1</v>
      </c>
      <c r="C2" s="14" t="s">
        <v>33</v>
      </c>
      <c r="D2" s="3" t="s">
        <v>35</v>
      </c>
      <c r="E2" s="11" t="s">
        <v>31</v>
      </c>
    </row>
    <row r="3" spans="1:5" x14ac:dyDescent="0.25">
      <c r="A3" s="47">
        <v>100</v>
      </c>
      <c r="B3" s="40">
        <v>1.9161190944846807E-2</v>
      </c>
      <c r="C3" s="47">
        <v>-7.1990455677847797E-4</v>
      </c>
      <c r="D3" s="29">
        <f>20*LOG10(B3/0.002)</f>
        <v>19.627850061217249</v>
      </c>
      <c r="E3" s="6">
        <f>D3*A3</f>
        <v>1962.7850061217248</v>
      </c>
    </row>
    <row r="4" spans="1:5" x14ac:dyDescent="0.25">
      <c r="A4" s="47">
        <v>102.305972984251</v>
      </c>
      <c r="B4" s="40">
        <v>1.9161190944792732E-2</v>
      </c>
      <c r="C4" s="47">
        <v>-7.3650536136839705E-4</v>
      </c>
      <c r="D4" s="43">
        <f t="shared" ref="D4:D67" si="0">20*LOG10(B4/0.002)</f>
        <v>19.627850061192738</v>
      </c>
      <c r="E4" s="36">
        <f t="shared" ref="E4:E67" si="1">D4*A4</f>
        <v>2008.0462980993136</v>
      </c>
    </row>
    <row r="5" spans="1:5" x14ac:dyDescent="0.25">
      <c r="A5" s="47">
        <v>104.665121082543</v>
      </c>
      <c r="B5" s="40">
        <v>1.9161190944736145E-2</v>
      </c>
      <c r="C5" s="47">
        <v>-7.5348897602720705E-4</v>
      </c>
      <c r="D5" s="43">
        <f t="shared" si="0"/>
        <v>19.627850061167084</v>
      </c>
      <c r="E5" s="36">
        <f t="shared" si="1"/>
        <v>2054.3513032420519</v>
      </c>
    </row>
    <row r="6" spans="1:5" x14ac:dyDescent="0.25">
      <c r="A6" s="47">
        <v>107.07867049863999</v>
      </c>
      <c r="B6" s="40">
        <v>1.9161190944676901E-2</v>
      </c>
      <c r="C6" s="47">
        <v>-7.7086422825166996E-4</v>
      </c>
      <c r="D6" s="43">
        <f t="shared" si="0"/>
        <v>19.627850061140229</v>
      </c>
      <c r="E6" s="36">
        <f t="shared" si="1"/>
        <v>2101.7240892935456</v>
      </c>
    </row>
    <row r="7" spans="1:5" x14ac:dyDescent="0.25">
      <c r="A7" s="47">
        <v>109.54787571223299</v>
      </c>
      <c r="B7" s="40">
        <v>1.9161190944614909E-2</v>
      </c>
      <c r="C7" s="47">
        <v>-7.8864014909823599E-4</v>
      </c>
      <c r="D7" s="43">
        <f t="shared" si="0"/>
        <v>19.627850061112127</v>
      </c>
      <c r="E7" s="36">
        <f t="shared" si="1"/>
        <v>2150.1892789930562</v>
      </c>
    </row>
    <row r="8" spans="1:5" x14ac:dyDescent="0.25">
      <c r="A8" s="47">
        <v>112.074020130978</v>
      </c>
      <c r="B8" s="40">
        <v>1.9161190944550016E-2</v>
      </c>
      <c r="C8" s="47">
        <v>-8.0682597787707798E-4</v>
      </c>
      <c r="D8" s="43">
        <f t="shared" si="0"/>
        <v>19.627850061082711</v>
      </c>
      <c r="E8" s="36">
        <f t="shared" si="1"/>
        <v>2199.7720628736015</v>
      </c>
    </row>
    <row r="9" spans="1:5" x14ac:dyDescent="0.25">
      <c r="A9" s="47">
        <v>114.65841675756199</v>
      </c>
      <c r="B9" s="40">
        <v>1.9161190944482098E-2</v>
      </c>
      <c r="C9" s="47">
        <v>-8.2543116695436402E-4</v>
      </c>
      <c r="D9" s="43">
        <f t="shared" si="0"/>
        <v>19.627850061051923</v>
      </c>
      <c r="E9" s="36">
        <f t="shared" si="1"/>
        <v>2250.4982123550299</v>
      </c>
    </row>
    <row r="10" spans="1:5" x14ac:dyDescent="0.25">
      <c r="A10" s="47">
        <v>117.302408872161</v>
      </c>
      <c r="B10" s="40">
        <v>1.9161190944411016E-2</v>
      </c>
      <c r="C10" s="47">
        <v>-8.4446538666526998E-4</v>
      </c>
      <c r="D10" s="43">
        <f t="shared" si="0"/>
        <v>19.627850061019704</v>
      </c>
      <c r="E10" s="36">
        <f t="shared" si="1"/>
        <v>2302.3940931392035</v>
      </c>
    </row>
    <row r="11" spans="1:5" x14ac:dyDescent="0.25">
      <c r="A11" s="47">
        <v>120.00737073062901</v>
      </c>
      <c r="B11" s="40">
        <v>1.9161190944336614E-2</v>
      </c>
      <c r="C11" s="47">
        <v>-8.6393853034029205E-4</v>
      </c>
      <c r="D11" s="43">
        <f t="shared" si="0"/>
        <v>19.627850060985978</v>
      </c>
      <c r="E11" s="36">
        <f t="shared" si="1"/>
        <v>2355.4866789139433</v>
      </c>
    </row>
    <row r="12" spans="1:5" x14ac:dyDescent="0.25">
      <c r="A12" s="47">
        <v>122.774708278787</v>
      </c>
      <c r="B12" s="40">
        <v>1.9161190944258739E-2</v>
      </c>
      <c r="C12" s="47">
        <v>-8.8386071944744995E-4</v>
      </c>
      <c r="D12" s="43">
        <f t="shared" si="0"/>
        <v>19.627850060950674</v>
      </c>
      <c r="E12" s="36">
        <f t="shared" si="1"/>
        <v>2409.8035653729908</v>
      </c>
    </row>
    <row r="13" spans="1:5" x14ac:dyDescent="0.25">
      <c r="A13" s="47">
        <v>125.605859883189</v>
      </c>
      <c r="B13" s="40">
        <v>1.9161190944177234E-2</v>
      </c>
      <c r="C13" s="47">
        <v>-9.0424230885308198E-4</v>
      </c>
      <c r="D13" s="43">
        <f t="shared" si="0"/>
        <v>19.627850060913726</v>
      </c>
      <c r="E13" s="36">
        <f t="shared" si="1"/>
        <v>2465.3729845593721</v>
      </c>
    </row>
    <row r="14" spans="1:5" x14ac:dyDescent="0.25">
      <c r="A14" s="47">
        <v>128.502297078731</v>
      </c>
      <c r="B14" s="40">
        <v>1.9161190944091924E-2</v>
      </c>
      <c r="C14" s="47">
        <v>-9.2509389220394602E-4</v>
      </c>
      <c r="D14" s="43">
        <f t="shared" si="0"/>
        <v>19.627850060875055</v>
      </c>
      <c r="E14" s="36">
        <f t="shared" si="1"/>
        <v>2522.2238195393547</v>
      </c>
    </row>
    <row r="15" spans="1:5" x14ac:dyDescent="0.25">
      <c r="A15" s="47">
        <v>131.465525333508</v>
      </c>
      <c r="B15" s="40">
        <v>1.9161190944002638E-2</v>
      </c>
      <c r="C15" s="47">
        <v>-9.4642630743343005E-4</v>
      </c>
      <c r="D15" s="43">
        <f t="shared" si="0"/>
        <v>19.627850060834582</v>
      </c>
      <c r="E15" s="36">
        <f t="shared" si="1"/>
        <v>2580.3856194149453</v>
      </c>
    </row>
    <row r="16" spans="1:5" x14ac:dyDescent="0.25">
      <c r="A16" s="47">
        <v>134.497084831302</v>
      </c>
      <c r="B16" s="40">
        <v>1.9161190943909182E-2</v>
      </c>
      <c r="C16" s="47">
        <v>-9.6825064239473998E-4</v>
      </c>
      <c r="D16" s="43">
        <f t="shared" si="0"/>
        <v>19.62785006079222</v>
      </c>
      <c r="E16" s="36">
        <f t="shared" si="1"/>
        <v>2639.8886146824475</v>
      </c>
    </row>
    <row r="17" spans="1:5" x14ac:dyDescent="0.25">
      <c r="A17" s="47">
        <v>137.59855127211699</v>
      </c>
      <c r="B17" s="40">
        <v>1.9161190943811367E-2</v>
      </c>
      <c r="C17" s="47">
        <v>-9.9057824062397494E-4</v>
      </c>
      <c r="D17" s="43">
        <f t="shared" si="0"/>
        <v>19.627850060747878</v>
      </c>
      <c r="E17" s="36">
        <f t="shared" si="1"/>
        <v>2700.7637329452414</v>
      </c>
    </row>
    <row r="18" spans="1:5" x14ac:dyDescent="0.25">
      <c r="A18" s="47">
        <v>140.771536691173</v>
      </c>
      <c r="B18" s="40">
        <v>1.9161190943708991E-2</v>
      </c>
      <c r="C18" s="47">
        <v>-1.01342070723612E-3</v>
      </c>
      <c r="D18" s="43">
        <f t="shared" si="0"/>
        <v>19.627850060701469</v>
      </c>
      <c r="E18" s="36">
        <f t="shared" si="1"/>
        <v>2763.042614988879</v>
      </c>
    </row>
    <row r="19" spans="1:5" x14ac:dyDescent="0.25">
      <c r="A19" s="47">
        <v>144.01769029678599</v>
      </c>
      <c r="B19" s="40">
        <v>1.9161190943601837E-2</v>
      </c>
      <c r="C19" s="47">
        <v>-1.03678991495696E-3</v>
      </c>
      <c r="D19" s="43">
        <f t="shared" si="0"/>
        <v>19.627850060652897</v>
      </c>
      <c r="E19" s="36">
        <f t="shared" si="1"/>
        <v>2826.7576312268607</v>
      </c>
    </row>
    <row r="20" spans="1:5" x14ac:dyDescent="0.25">
      <c r="A20" s="47">
        <v>147.33869932757199</v>
      </c>
      <c r="B20" s="40">
        <v>1.916119094348968E-2</v>
      </c>
      <c r="C20" s="47">
        <v>-1.06069801029413E-3</v>
      </c>
      <c r="D20" s="43">
        <f t="shared" si="0"/>
        <v>19.627850060602054</v>
      </c>
      <c r="E20" s="36">
        <f t="shared" si="1"/>
        <v>2891.9418985257116</v>
      </c>
    </row>
    <row r="21" spans="1:5" x14ac:dyDescent="0.25">
      <c r="A21" s="47">
        <v>150.73628992941201</v>
      </c>
      <c r="B21" s="40">
        <v>1.9161190943372302E-2</v>
      </c>
      <c r="C21" s="47">
        <v>-1.0851574198504799E-3</v>
      </c>
      <c r="D21" s="43">
        <f t="shared" si="0"/>
        <v>19.627850060548845</v>
      </c>
      <c r="E21" s="36">
        <f t="shared" si="1"/>
        <v>2958.6292974179178</v>
      </c>
    </row>
    <row r="22" spans="1:5" x14ac:dyDescent="0.25">
      <c r="A22" s="47">
        <v>154.21222805264699</v>
      </c>
      <c r="B22" s="40">
        <v>1.9161190943249449E-2</v>
      </c>
      <c r="C22" s="47">
        <v>-1.1101808567829099E-3</v>
      </c>
      <c r="D22" s="43">
        <f t="shared" si="0"/>
        <v>19.627850060493156</v>
      </c>
      <c r="E22" s="36">
        <f t="shared" si="1"/>
        <v>3026.8544897119318</v>
      </c>
    </row>
    <row r="23" spans="1:5" x14ac:dyDescent="0.25">
      <c r="A23" s="47">
        <v>157.76832036995199</v>
      </c>
      <c r="B23" s="40">
        <v>1.9161190943120854E-2</v>
      </c>
      <c r="C23" s="47">
        <v>-1.13578132741033E-3</v>
      </c>
      <c r="D23" s="43">
        <f t="shared" si="0"/>
        <v>19.627850060434863</v>
      </c>
      <c r="E23" s="36">
        <f t="shared" si="1"/>
        <v>3096.6529365080692</v>
      </c>
    </row>
    <row r="24" spans="1:5" x14ac:dyDescent="0.25">
      <c r="A24" s="47">
        <v>161.40641521538899</v>
      </c>
      <c r="B24" s="40">
        <v>1.916119094298627E-2</v>
      </c>
      <c r="C24" s="47">
        <v>-1.1619721379738099E-3</v>
      </c>
      <c r="D24" s="43">
        <f t="shared" si="0"/>
        <v>19.627850060373856</v>
      </c>
      <c r="E24" s="36">
        <f t="shared" si="1"/>
        <v>3168.0609166301006</v>
      </c>
    </row>
    <row r="25" spans="1:5" x14ac:dyDescent="0.25">
      <c r="A25" s="47">
        <v>165.12840354510399</v>
      </c>
      <c r="B25" s="40">
        <v>1.9161190942845394E-2</v>
      </c>
      <c r="C25" s="47">
        <v>-1.1887669015527699E-3</v>
      </c>
      <c r="D25" s="43">
        <f t="shared" si="0"/>
        <v>19.627850060309996</v>
      </c>
      <c r="E25" s="36">
        <f t="shared" si="1"/>
        <v>3241.1155454816626</v>
      </c>
    </row>
    <row r="26" spans="1:5" x14ac:dyDescent="0.25">
      <c r="A26" s="47">
        <v>168.93621992017901</v>
      </c>
      <c r="B26" s="40">
        <v>1.9161190942697959E-2</v>
      </c>
      <c r="C26" s="47">
        <v>-1.2161795451405501E-3</v>
      </c>
      <c r="D26" s="43">
        <f t="shared" si="0"/>
        <v>19.627850060243162</v>
      </c>
      <c r="E26" s="36">
        <f t="shared" si="1"/>
        <v>3315.8547943375379</v>
      </c>
    </row>
    <row r="27" spans="1:5" x14ac:dyDescent="0.25">
      <c r="A27" s="47">
        <v>172.831843512153</v>
      </c>
      <c r="B27" s="40">
        <v>1.9161190942543635E-2</v>
      </c>
      <c r="C27" s="47">
        <v>-1.24422431688319E-3</v>
      </c>
      <c r="D27" s="43">
        <f t="shared" si="0"/>
        <v>19.627850060173206</v>
      </c>
      <c r="E27" s="36">
        <f t="shared" si="1"/>
        <v>3392.3175100798585</v>
      </c>
    </row>
    <row r="28" spans="1:5" x14ac:dyDescent="0.25">
      <c r="A28" s="47">
        <v>176.817299131726</v>
      </c>
      <c r="B28" s="40">
        <v>1.9161190942382125E-2</v>
      </c>
      <c r="C28" s="47">
        <v>-1.27291579348512E-3</v>
      </c>
      <c r="D28" s="43">
        <f t="shared" si="0"/>
        <v>19.627850060099991</v>
      </c>
      <c r="E28" s="36">
        <f t="shared" si="1"/>
        <v>3470.5434353893666</v>
      </c>
    </row>
    <row r="29" spans="1:5" x14ac:dyDescent="0.25">
      <c r="A29" s="47">
        <v>180.894658281185</v>
      </c>
      <c r="B29" s="40">
        <v>1.9161190942213066E-2</v>
      </c>
      <c r="C29" s="47">
        <v>-1.30226888778566E-3</v>
      </c>
      <c r="D29" s="43">
        <f t="shared" si="0"/>
        <v>19.627850060023356</v>
      </c>
      <c r="E29" s="36">
        <f t="shared" si="1"/>
        <v>3550.5732294022614</v>
      </c>
    </row>
    <row r="30" spans="1:5" x14ac:dyDescent="0.25">
      <c r="A30" s="47">
        <v>185.06604023110299</v>
      </c>
      <c r="B30" s="40">
        <v>1.9161190942036131E-2</v>
      </c>
      <c r="C30" s="47">
        <v>-1.3322988565101499E-3</v>
      </c>
      <c r="D30" s="43">
        <f t="shared" si="0"/>
        <v>19.627850059943153</v>
      </c>
      <c r="E30" s="36">
        <f t="shared" si="1"/>
        <v>3632.4484888434968</v>
      </c>
    </row>
    <row r="31" spans="1:5" x14ac:dyDescent="0.25">
      <c r="A31" s="47">
        <v>189.333613121855</v>
      </c>
      <c r="B31" s="40">
        <v>1.9161190941850936E-2</v>
      </c>
      <c r="C31" s="47">
        <v>-1.3630213081998899E-3</v>
      </c>
      <c r="D31" s="43">
        <f t="shared" si="0"/>
        <v>19.627850059859203</v>
      </c>
      <c r="E31" s="36">
        <f t="shared" si="1"/>
        <v>3716.2117696471605</v>
      </c>
    </row>
    <row r="32" spans="1:5" x14ac:dyDescent="0.25">
      <c r="A32" s="47">
        <v>193.69959509055099</v>
      </c>
      <c r="B32" s="40">
        <v>1.9161190941657111E-2</v>
      </c>
      <c r="C32" s="47">
        <v>-1.39445221132493E-3</v>
      </c>
      <c r="D32" s="43">
        <f t="shared" si="0"/>
        <v>19.62785005977134</v>
      </c>
      <c r="E32" s="36">
        <f t="shared" si="1"/>
        <v>3801.9066090757556</v>
      </c>
    </row>
    <row r="33" spans="1:5" x14ac:dyDescent="0.25">
      <c r="A33" s="47">
        <v>198.166255423942</v>
      </c>
      <c r="B33" s="40">
        <v>1.9161190941454229E-2</v>
      </c>
      <c r="C33" s="47">
        <v>-1.42660790258392E-3</v>
      </c>
      <c r="D33" s="43">
        <f t="shared" si="0"/>
        <v>19.627850059679371</v>
      </c>
      <c r="E33" s="36">
        <f t="shared" si="1"/>
        <v>3889.5775483492575</v>
      </c>
    </row>
    <row r="34" spans="1:5" x14ac:dyDescent="0.25">
      <c r="A34" s="47">
        <v>202.73591573792001</v>
      </c>
      <c r="B34" s="40">
        <v>1.9161190941241892E-2</v>
      </c>
      <c r="C34" s="47">
        <v>-1.4595050953953601E-3</v>
      </c>
      <c r="D34" s="43">
        <f t="shared" si="0"/>
        <v>19.627850059583118</v>
      </c>
      <c r="E34" s="36">
        <f t="shared" si="1"/>
        <v>3979.2701557961714</v>
      </c>
    </row>
    <row r="35" spans="1:5" x14ac:dyDescent="0.25">
      <c r="A35" s="47">
        <v>207.41095118421001</v>
      </c>
      <c r="B35" s="40">
        <v>1.9161190941019639E-2</v>
      </c>
      <c r="C35" s="47">
        <v>-1.4931608885846799E-3</v>
      </c>
      <c r="D35" s="43">
        <f t="shared" si="0"/>
        <v>19.62785005948237</v>
      </c>
      <c r="E35" s="36">
        <f t="shared" si="1"/>
        <v>4071.0310505382913</v>
      </c>
    </row>
    <row r="36" spans="1:5" x14ac:dyDescent="0.25">
      <c r="A36" s="47">
        <v>212.19379168489499</v>
      </c>
      <c r="B36" s="40">
        <v>1.9161190940787026E-2</v>
      </c>
      <c r="C36" s="47">
        <v>-1.52759277527157E-3</v>
      </c>
      <c r="D36" s="43">
        <f t="shared" si="0"/>
        <v>19.627850059376925</v>
      </c>
      <c r="E36" s="36">
        <f t="shared" si="1"/>
        <v>4164.9079267217812</v>
      </c>
    </row>
    <row r="37" spans="1:5" x14ac:dyDescent="0.25">
      <c r="A37" s="47">
        <v>217.086923195407</v>
      </c>
      <c r="B37" s="40">
        <v>1.9161190940543565E-2</v>
      </c>
      <c r="C37" s="47">
        <v>-1.5628186519623601E-3</v>
      </c>
      <c r="D37" s="43">
        <f t="shared" si="0"/>
        <v>19.627850059266564</v>
      </c>
      <c r="E37" s="36">
        <f t="shared" si="1"/>
        <v>4260.9495783069651</v>
      </c>
    </row>
    <row r="38" spans="1:5" x14ac:dyDescent="0.25">
      <c r="A38" s="47">
        <v>222.092888996634</v>
      </c>
      <c r="B38" s="40">
        <v>1.9161190940288737E-2</v>
      </c>
      <c r="C38" s="47">
        <v>-1.59885682785195E-3</v>
      </c>
      <c r="D38" s="43">
        <f t="shared" si="0"/>
        <v>19.627850059151047</v>
      </c>
      <c r="E38" s="36">
        <f t="shared" si="1"/>
        <v>4359.2059244296097</v>
      </c>
    </row>
    <row r="39" spans="1:5" x14ac:dyDescent="0.25">
      <c r="A39" s="47">
        <v>227.21429101683901</v>
      </c>
      <c r="B39" s="40">
        <v>1.9161190940022024E-2</v>
      </c>
      <c r="C39" s="47">
        <v>-1.6357260343403399E-3</v>
      </c>
      <c r="D39" s="43">
        <f t="shared" si="0"/>
        <v>19.627850059030145</v>
      </c>
      <c r="E39" s="36">
        <f t="shared" si="1"/>
        <v>4459.7280353473561</v>
      </c>
    </row>
    <row r="40" spans="1:5" x14ac:dyDescent="0.25">
      <c r="A40" s="47">
        <v>232.45379118404401</v>
      </c>
      <c r="B40" s="40">
        <v>1.9161190939742875E-2</v>
      </c>
      <c r="C40" s="47">
        <v>-1.6734454347685399E-3</v>
      </c>
      <c r="D40" s="43">
        <f t="shared" si="0"/>
        <v>19.627850058903604</v>
      </c>
      <c r="E40" s="36">
        <f t="shared" si="1"/>
        <v>4562.5681589841042</v>
      </c>
    </row>
    <row r="41" spans="1:5" x14ac:dyDescent="0.25">
      <c r="A41" s="47">
        <v>237.81411280961501</v>
      </c>
      <c r="B41" s="40">
        <v>1.9161190939450696E-2</v>
      </c>
      <c r="C41" s="47">
        <v>-1.7120346343790201E-3</v>
      </c>
      <c r="D41" s="43">
        <f t="shared" si="0"/>
        <v>19.627850058771156</v>
      </c>
      <c r="E41" s="36">
        <f t="shared" si="1"/>
        <v>4667.7797480868121</v>
      </c>
    </row>
    <row r="42" spans="1:5" x14ac:dyDescent="0.25">
      <c r="A42" s="47">
        <v>243.29804200374099</v>
      </c>
      <c r="B42" s="40">
        <v>1.9161190939144895E-2</v>
      </c>
      <c r="C42" s="47">
        <v>-1.7515136905058501E-3</v>
      </c>
      <c r="D42" s="43">
        <f t="shared" si="0"/>
        <v>19.627850058632536</v>
      </c>
      <c r="E42" s="36">
        <f t="shared" si="1"/>
        <v>4775.4174880083083</v>
      </c>
    </row>
    <row r="43" spans="1:5" x14ac:dyDescent="0.25">
      <c r="A43" s="47">
        <v>248.90842912355799</v>
      </c>
      <c r="B43" s="40">
        <v>1.9161190938824818E-2</v>
      </c>
      <c r="C43" s="47">
        <v>-1.7919031229997799E-3</v>
      </c>
      <c r="D43" s="43">
        <f t="shared" si="0"/>
        <v>19.627850058487443</v>
      </c>
      <c r="E43" s="36">
        <f t="shared" si="1"/>
        <v>4885.5373251308456</v>
      </c>
    </row>
    <row r="44" spans="1:5" x14ac:dyDescent="0.25">
      <c r="A44" s="47">
        <v>254.64819025467099</v>
      </c>
      <c r="B44" s="40">
        <v>1.9161190938489808E-2</v>
      </c>
      <c r="C44" s="47">
        <v>-1.83322392489377E-3</v>
      </c>
      <c r="D44" s="43">
        <f t="shared" si="0"/>
        <v>19.627850058335582</v>
      </c>
      <c r="E44" s="36">
        <f t="shared" si="1"/>
        <v>4998.1964959451943</v>
      </c>
    </row>
    <row r="45" spans="1:5" x14ac:dyDescent="0.25">
      <c r="A45" s="47">
        <v>260.52030872682701</v>
      </c>
      <c r="B45" s="40">
        <v>1.9161190938139176E-2</v>
      </c>
      <c r="C45" s="47">
        <v>-1.87549757331446E-3</v>
      </c>
      <c r="D45" s="43">
        <f t="shared" si="0"/>
        <v>19.627850058176637</v>
      </c>
      <c r="E45" s="36">
        <f t="shared" si="1"/>
        <v>5113.4535568000474</v>
      </c>
    </row>
    <row r="46" spans="1:5" x14ac:dyDescent="0.25">
      <c r="A46" s="47">
        <v>266.52783666455502</v>
      </c>
      <c r="B46" s="40">
        <v>1.9161190937772188E-2</v>
      </c>
      <c r="C46" s="47">
        <v>-1.9187460406451899E-3</v>
      </c>
      <c r="D46" s="43">
        <f t="shared" si="0"/>
        <v>19.627850058010278</v>
      </c>
      <c r="E46" s="36">
        <f t="shared" si="1"/>
        <v>5231.3684143377404</v>
      </c>
    </row>
    <row r="47" spans="1:5" x14ac:dyDescent="0.25">
      <c r="A47" s="47">
        <v>272.67389657354801</v>
      </c>
      <c r="B47" s="40">
        <v>1.9161190937388071E-2</v>
      </c>
      <c r="C47" s="47">
        <v>-1.9629918059465498E-3</v>
      </c>
      <c r="D47" s="43">
        <f t="shared" si="0"/>
        <v>19.627850057836156</v>
      </c>
      <c r="E47" s="36">
        <f t="shared" si="1"/>
        <v>5352.002356631524</v>
      </c>
    </row>
    <row r="48" spans="1:5" x14ac:dyDescent="0.25">
      <c r="A48" s="47">
        <v>278.961682963638</v>
      </c>
      <c r="B48" s="40">
        <v>1.9161190936986042E-2</v>
      </c>
      <c r="C48" s="47">
        <v>-2.0082578666401501E-3</v>
      </c>
      <c r="D48" s="43">
        <f t="shared" si="0"/>
        <v>19.627850057653916</v>
      </c>
      <c r="E48" s="36">
        <f t="shared" si="1"/>
        <v>5475.4180850410758</v>
      </c>
    </row>
    <row r="49" spans="1:5" x14ac:dyDescent="0.25">
      <c r="A49" s="47">
        <v>285.39446400919098</v>
      </c>
      <c r="B49" s="40">
        <v>1.9161190936565264E-2</v>
      </c>
      <c r="C49" s="47">
        <v>-2.0545677504619302E-3</v>
      </c>
      <c r="D49" s="43">
        <f t="shared" si="0"/>
        <v>19.627850057463174</v>
      </c>
      <c r="E49" s="36">
        <f t="shared" si="1"/>
        <v>5601.6797468024706</v>
      </c>
    </row>
    <row r="50" spans="1:5" x14ac:dyDescent="0.25">
      <c r="A50" s="47">
        <v>291.97558324778998</v>
      </c>
      <c r="B50" s="40">
        <v>1.9161190936124846E-2</v>
      </c>
      <c r="C50" s="47">
        <v>-2.1019455276910701E-3</v>
      </c>
      <c r="D50" s="43">
        <f t="shared" si="0"/>
        <v>19.627850057263529</v>
      </c>
      <c r="E50" s="36">
        <f t="shared" si="1"/>
        <v>5730.852968369687</v>
      </c>
    </row>
    <row r="51" spans="1:5" x14ac:dyDescent="0.25">
      <c r="A51" s="47">
        <v>298.70846131809299</v>
      </c>
      <c r="B51" s="40">
        <v>1.9161190935663881E-2</v>
      </c>
      <c r="C51" s="47">
        <v>-2.1504158236608502E-3</v>
      </c>
      <c r="D51" s="43">
        <f t="shared" si="0"/>
        <v>19.62785005705457</v>
      </c>
      <c r="E51" s="36">
        <f t="shared" si="1"/>
        <v>5863.0048895250138</v>
      </c>
    </row>
    <row r="52" spans="1:5" x14ac:dyDescent="0.25">
      <c r="A52" s="47">
        <v>305.59659773776002</v>
      </c>
      <c r="B52" s="40">
        <v>1.9161190935181413E-2</v>
      </c>
      <c r="C52" s="47">
        <v>-2.2000038315580801E-3</v>
      </c>
      <c r="D52" s="43">
        <f t="shared" si="0"/>
        <v>19.627850056835864</v>
      </c>
      <c r="E52" s="36">
        <f t="shared" si="1"/>
        <v>5998.2041982759401</v>
      </c>
    </row>
    <row r="53" spans="1:5" x14ac:dyDescent="0.25">
      <c r="A53" s="47">
        <v>312.64357272238198</v>
      </c>
      <c r="B53" s="40">
        <v>1.9161190934676438E-2</v>
      </c>
      <c r="C53" s="47">
        <v>-2.25073532551764E-3</v>
      </c>
      <c r="D53" s="43">
        <f t="shared" si="0"/>
        <v>19.627850056606956</v>
      </c>
      <c r="E53" s="36">
        <f t="shared" si="1"/>
        <v>6136.5211665568058</v>
      </c>
    </row>
    <row r="54" spans="1:5" x14ac:dyDescent="0.25">
      <c r="A54" s="47">
        <v>319.853049046357</v>
      </c>
      <c r="B54" s="40">
        <v>1.916119093414791E-2</v>
      </c>
      <c r="C54" s="47">
        <v>-2.3026366740189698E-3</v>
      </c>
      <c r="D54" s="43">
        <f t="shared" si="0"/>
        <v>19.627850056367372</v>
      </c>
      <c r="E54" s="36">
        <f t="shared" si="1"/>
        <v>6278.0276867538141</v>
      </c>
    </row>
    <row r="55" spans="1:5" x14ac:dyDescent="0.25">
      <c r="A55" s="47">
        <v>327.22877394666898</v>
      </c>
      <c r="B55" s="40">
        <v>1.9161190933594717E-2</v>
      </c>
      <c r="C55" s="47">
        <v>-2.3557348535915199E-3</v>
      </c>
      <c r="D55" s="43">
        <f t="shared" si="0"/>
        <v>19.627850056116603</v>
      </c>
      <c r="E55" s="36">
        <f t="shared" si="1"/>
        <v>6422.7973090720943</v>
      </c>
    </row>
    <row r="56" spans="1:5" x14ac:dyDescent="0.25">
      <c r="A56" s="47">
        <v>334.77458107057402</v>
      </c>
      <c r="B56" s="40">
        <v>1.9161190933015725E-2</v>
      </c>
      <c r="C56" s="47">
        <v>-2.4100574628362101E-3</v>
      </c>
      <c r="D56" s="43">
        <f t="shared" si="0"/>
        <v>19.627850055854143</v>
      </c>
      <c r="E56" s="36">
        <f t="shared" si="1"/>
        <v>6570.9052797646136</v>
      </c>
    </row>
    <row r="57" spans="1:5" x14ac:dyDescent="0.25">
      <c r="A57" s="47">
        <v>342.494392468201</v>
      </c>
      <c r="B57" s="40">
        <v>1.9161190932409717E-2</v>
      </c>
      <c r="C57" s="47">
        <v>-2.4656327367701901E-3</v>
      </c>
      <c r="D57" s="43">
        <f t="shared" si="0"/>
        <v>19.627850055579437</v>
      </c>
      <c r="E57" s="36">
        <f t="shared" si="1"/>
        <v>6722.4285802426248</v>
      </c>
    </row>
    <row r="58" spans="1:5" x14ac:dyDescent="0.25">
      <c r="A58" s="47">
        <v>350.39222063109099</v>
      </c>
      <c r="B58" s="40">
        <v>1.9161190931775433E-2</v>
      </c>
      <c r="C58" s="47">
        <v>-2.5224895615024901E-3</v>
      </c>
      <c r="D58" s="43">
        <f t="shared" si="0"/>
        <v>19.627850055291912</v>
      </c>
      <c r="E58" s="36">
        <f t="shared" si="1"/>
        <v>6877.445967087815</v>
      </c>
    </row>
    <row r="59" spans="1:5" x14ac:dyDescent="0.25">
      <c r="A59" s="47">
        <v>358.47217057776101</v>
      </c>
      <c r="B59" s="40">
        <v>1.9161190931111575E-2</v>
      </c>
      <c r="C59" s="47">
        <v>-2.5806574892479899E-3</v>
      </c>
      <c r="D59" s="43">
        <f t="shared" si="0"/>
        <v>19.627850054990979</v>
      </c>
      <c r="E59" s="36">
        <f t="shared" si="1"/>
        <v>7036.038012987442</v>
      </c>
    </row>
    <row r="60" spans="1:5" x14ac:dyDescent="0.25">
      <c r="A60" s="47">
        <v>366.73844198734201</v>
      </c>
      <c r="B60" s="40">
        <v>1.9161190930416731E-2</v>
      </c>
      <c r="C60" s="47">
        <v>-2.6401667536876099E-3</v>
      </c>
      <c r="D60" s="43">
        <f t="shared" si="0"/>
        <v>19.627850054676003</v>
      </c>
      <c r="E60" s="36">
        <f t="shared" si="1"/>
        <v>7198.2871486130434</v>
      </c>
    </row>
    <row r="61" spans="1:5" x14ac:dyDescent="0.25">
      <c r="A61" s="47">
        <v>375.19533138243298</v>
      </c>
      <c r="B61" s="40">
        <v>1.9161190929689476E-2</v>
      </c>
      <c r="C61" s="47">
        <v>-2.7010482856827901E-3</v>
      </c>
      <c r="D61" s="43">
        <f t="shared" si="0"/>
        <v>19.627850054346332</v>
      </c>
      <c r="E61" s="36">
        <f t="shared" si="1"/>
        <v>7364.277705465177</v>
      </c>
    </row>
    <row r="62" spans="1:5" x14ac:dyDescent="0.25">
      <c r="A62" s="47">
        <v>383.84723436228199</v>
      </c>
      <c r="B62" s="40">
        <v>1.91611909289283E-2</v>
      </c>
      <c r="C62" s="47">
        <v>-2.7633337293522298E-3</v>
      </c>
      <c r="D62" s="43">
        <f t="shared" si="0"/>
        <v>19.627850054001289</v>
      </c>
      <c r="E62" s="36">
        <f t="shared" si="1"/>
        <v>7534.0959597059618</v>
      </c>
    </row>
    <row r="63" spans="1:5" x14ac:dyDescent="0.25">
      <c r="A63" s="47">
        <v>392.69864788746997</v>
      </c>
      <c r="B63" s="40">
        <v>1.9161190928131611E-2</v>
      </c>
      <c r="C63" s="47">
        <v>-2.8270554585194401E-3</v>
      </c>
      <c r="D63" s="43">
        <f t="shared" si="0"/>
        <v>19.627850053640145</v>
      </c>
      <c r="E63" s="36">
        <f t="shared" si="1"/>
        <v>7707.83017700249</v>
      </c>
    </row>
    <row r="64" spans="1:5" x14ac:dyDescent="0.25">
      <c r="A64" s="47">
        <v>401.75417261727398</v>
      </c>
      <c r="B64" s="40">
        <v>1.9161190927297757E-2</v>
      </c>
      <c r="C64" s="47">
        <v>-2.8922465935395398E-3</v>
      </c>
      <c r="D64" s="43">
        <f t="shared" si="0"/>
        <v>19.627850053262151</v>
      </c>
      <c r="E64" s="36">
        <f t="shared" si="1"/>
        <v>7885.5706584042528</v>
      </c>
    </row>
    <row r="65" spans="1:5" x14ac:dyDescent="0.25">
      <c r="A65" s="47">
        <v>411.01851530092898</v>
      </c>
      <c r="B65" s="40">
        <v>1.9161190926425001E-2</v>
      </c>
      <c r="C65" s="47">
        <v>-2.9589410185140198E-3</v>
      </c>
      <c r="D65" s="43">
        <f t="shared" si="0"/>
        <v>19.627850052866528</v>
      </c>
      <c r="E65" s="36">
        <f t="shared" si="1"/>
        <v>8067.4097872784605</v>
      </c>
    </row>
    <row r="66" spans="1:5" x14ac:dyDescent="0.25">
      <c r="A66" s="47">
        <v>420.49649122403702</v>
      </c>
      <c r="B66" s="40">
        <v>1.9161190925511534E-2</v>
      </c>
      <c r="C66" s="47">
        <v>-3.0271733989026099E-3</v>
      </c>
      <c r="D66" s="43">
        <f t="shared" si="0"/>
        <v>19.627850052452448</v>
      </c>
      <c r="E66" s="36">
        <f t="shared" si="1"/>
        <v>8253.4420773277852</v>
      </c>
    </row>
    <row r="67" spans="1:5" x14ac:dyDescent="0.25">
      <c r="A67" s="47">
        <v>430.19302671138598</v>
      </c>
      <c r="B67" s="40">
        <v>1.9161190924555441E-2</v>
      </c>
      <c r="C67" s="47">
        <v>-3.0969791995411099E-3</v>
      </c>
      <c r="D67" s="43">
        <f t="shared" si="0"/>
        <v>19.627850052019046</v>
      </c>
      <c r="E67" s="36">
        <f t="shared" si="1"/>
        <v>8443.7642217153079</v>
      </c>
    </row>
    <row r="68" spans="1:5" x14ac:dyDescent="0.25">
      <c r="A68" s="47">
        <v>440.11316168748198</v>
      </c>
      <c r="B68" s="40">
        <v>1.9161190923554755E-2</v>
      </c>
      <c r="C68" s="47">
        <v>-3.1683947030748099E-3</v>
      </c>
      <c r="D68" s="43">
        <f t="shared" ref="D68:D131" si="2">20*LOG10(B68/0.002)</f>
        <v>19.627850051565428</v>
      </c>
      <c r="E68" s="36">
        <f t="shared" ref="E68:E131" si="3">D68*A68</f>
        <v>8638.4751433222664</v>
      </c>
    </row>
    <row r="69" spans="1:5" x14ac:dyDescent="0.25">
      <c r="A69" s="47">
        <v>450.26205229612702</v>
      </c>
      <c r="B69" s="40">
        <v>1.9161190922507385E-2</v>
      </c>
      <c r="C69" s="47">
        <v>-3.2414570288169702E-3</v>
      </c>
      <c r="D69" s="43">
        <f t="shared" si="2"/>
        <v>19.627850051090647</v>
      </c>
      <c r="E69" s="36">
        <f t="shared" si="3"/>
        <v>8837.6760461647154</v>
      </c>
    </row>
    <row r="70" spans="1:5" x14ac:dyDescent="0.25">
      <c r="A70" s="47">
        <v>460.64497358041001</v>
      </c>
      <c r="B70" s="40">
        <v>1.916119092141114E-2</v>
      </c>
      <c r="C70" s="47">
        <v>-3.3162041520421498E-3</v>
      </c>
      <c r="D70" s="43">
        <f t="shared" si="2"/>
        <v>19.627850050593715</v>
      </c>
      <c r="E70" s="36">
        <f t="shared" si="3"/>
        <v>9041.4704679959905</v>
      </c>
    </row>
    <row r="71" spans="1:5" x14ac:dyDescent="0.25">
      <c r="A71" s="47">
        <v>471.267322224483</v>
      </c>
      <c r="B71" s="40">
        <v>1.9161190920263776E-2</v>
      </c>
      <c r="C71" s="47">
        <v>-3.3926749237244E-3</v>
      </c>
      <c r="D71" s="43">
        <f t="shared" si="2"/>
        <v>19.627850050073604</v>
      </c>
      <c r="E71" s="36">
        <f t="shared" si="3"/>
        <v>9249.9643341218725</v>
      </c>
    </row>
    <row r="72" spans="1:5" x14ac:dyDescent="0.25">
      <c r="A72" s="47">
        <v>482.13461935858197</v>
      </c>
      <c r="B72" s="40">
        <v>1.9161190919062873E-2</v>
      </c>
      <c r="C72" s="47">
        <v>-3.4709090907307102E-3</v>
      </c>
      <c r="D72" s="43">
        <f t="shared" si="2"/>
        <v>19.627850049529229</v>
      </c>
      <c r="E72" s="36">
        <f t="shared" si="3"/>
        <v>9463.2660124570994</v>
      </c>
    </row>
    <row r="73" spans="1:5" x14ac:dyDescent="0.25">
      <c r="A73" s="47">
        <v>493.25251342871201</v>
      </c>
      <c r="B73" s="40">
        <v>1.9161190917805944E-2</v>
      </c>
      <c r="C73" s="47">
        <v>-3.5509473164800401E-3</v>
      </c>
      <c r="D73" s="43">
        <f t="shared" si="2"/>
        <v>19.627850048959456</v>
      </c>
      <c r="E73" s="36">
        <f t="shared" si="3"/>
        <v>9681.4863698511199</v>
      </c>
    </row>
    <row r="74" spans="1:5" x14ac:dyDescent="0.25">
      <c r="A74" s="47">
        <v>504.62678313251598</v>
      </c>
      <c r="B74" s="40">
        <v>1.9161190916490382E-2</v>
      </c>
      <c r="C74" s="47">
        <v>-3.6328312020787101E-3</v>
      </c>
      <c r="D74" s="43">
        <f t="shared" si="2"/>
        <v>19.627850048363101</v>
      </c>
      <c r="E74" s="36">
        <f t="shared" si="3"/>
        <v>9904.7388297128691</v>
      </c>
    </row>
    <row r="75" spans="1:5" x14ac:dyDescent="0.25">
      <c r="A75" s="47">
        <v>516.263340422846</v>
      </c>
      <c r="B75" s="40">
        <v>1.9161190915113455E-2</v>
      </c>
      <c r="C75" s="47">
        <v>-3.71660330794329E-3</v>
      </c>
      <c r="D75" s="43">
        <f t="shared" si="2"/>
        <v>19.627850047738931</v>
      </c>
      <c r="E75" s="36">
        <f t="shared" si="3"/>
        <v>10133.139430964418</v>
      </c>
    </row>
    <row r="76" spans="1:5" x14ac:dyDescent="0.25">
      <c r="A76" s="47">
        <v>528.16823358058798</v>
      </c>
      <c r="B76" s="40">
        <v>1.9161190913672289E-2</v>
      </c>
      <c r="C76" s="47">
        <v>-3.8023071759219602E-3</v>
      </c>
      <c r="D76" s="43">
        <f t="shared" si="2"/>
        <v>19.627850047085641</v>
      </c>
      <c r="E76" s="36">
        <f t="shared" si="3"/>
        <v>10366.806888353884</v>
      </c>
    </row>
    <row r="77" spans="1:5" x14ac:dyDescent="0.25">
      <c r="A77" s="47">
        <v>540.34765035835198</v>
      </c>
      <c r="B77" s="40">
        <v>1.9161190912163888E-2</v>
      </c>
      <c r="C77" s="47">
        <v>-3.8899873519260999E-3</v>
      </c>
      <c r="D77" s="43">
        <f t="shared" si="2"/>
        <v>19.627850046401875</v>
      </c>
      <c r="E77" s="36">
        <f t="shared" si="3"/>
        <v>10605.862654159322</v>
      </c>
    </row>
    <row r="78" spans="1:5" x14ac:dyDescent="0.25">
      <c r="A78" s="47">
        <v>552.80792119664898</v>
      </c>
      <c r="B78" s="40">
        <v>1.9161190910585116E-2</v>
      </c>
      <c r="C78" s="47">
        <v>-3.9796894090836903E-3</v>
      </c>
      <c r="D78" s="43">
        <f t="shared" si="2"/>
        <v>19.627850045686209</v>
      </c>
      <c r="E78" s="36">
        <f t="shared" si="3"/>
        <v>10850.430981315345</v>
      </c>
    </row>
    <row r="79" spans="1:5" x14ac:dyDescent="0.25">
      <c r="A79" s="47">
        <v>565.55552251424297</v>
      </c>
      <c r="B79" s="40">
        <v>1.9161190908932695E-2</v>
      </c>
      <c r="C79" s="47">
        <v>-4.07145997142664E-3</v>
      </c>
      <c r="D79" s="43">
        <f t="shared" si="2"/>
        <v>19.627850044937155</v>
      </c>
      <c r="E79" s="36">
        <f t="shared" si="3"/>
        <v>11100.63898799564</v>
      </c>
    </row>
    <row r="80" spans="1:5" x14ac:dyDescent="0.25">
      <c r="A80" s="47">
        <v>578.59708007435995</v>
      </c>
      <c r="B80" s="40">
        <v>1.9161190907203189E-2</v>
      </c>
      <c r="C80" s="47">
        <v>-4.1653467381243597E-3</v>
      </c>
      <c r="D80" s="43">
        <f t="shared" si="2"/>
        <v>19.627850044153156</v>
      </c>
      <c r="E80" s="36">
        <f t="shared" si="3"/>
        <v>11356.616723684414</v>
      </c>
    </row>
    <row r="81" spans="1:5" x14ac:dyDescent="0.25">
      <c r="A81" s="47">
        <v>591.93937242853895</v>
      </c>
      <c r="B81" s="40">
        <v>1.9161190905392988E-2</v>
      </c>
      <c r="C81" s="47">
        <v>-4.26139850827613E-3</v>
      </c>
      <c r="D81" s="43">
        <f t="shared" si="2"/>
        <v>19.627850043332582</v>
      </c>
      <c r="E81" s="36">
        <f t="shared" si="3"/>
        <v>11618.49723677176</v>
      </c>
    </row>
    <row r="82" spans="1:5" x14ac:dyDescent="0.25">
      <c r="A82" s="47">
        <v>605.58933443988599</v>
      </c>
      <c r="B82" s="40">
        <v>1.9161190903498351E-2</v>
      </c>
      <c r="C82" s="47">
        <v>-4.3596652062751502E-3</v>
      </c>
      <c r="D82" s="43">
        <f t="shared" si="2"/>
        <v>19.627850042473732</v>
      </c>
      <c r="E82" s="36">
        <f t="shared" si="3"/>
        <v>11886.416643707555</v>
      </c>
    </row>
    <row r="83" spans="1:5" x14ac:dyDescent="0.25">
      <c r="A83" s="47">
        <v>619.554060887574</v>
      </c>
      <c r="B83" s="40">
        <v>1.9161190901515326E-2</v>
      </c>
      <c r="C83" s="47">
        <v>-4.4601979077575496E-3</v>
      </c>
      <c r="D83" s="43">
        <f t="shared" si="2"/>
        <v>19.627850041574813</v>
      </c>
      <c r="E83" s="36">
        <f t="shared" si="3"/>
        <v>12160.514199750014</v>
      </c>
    </row>
    <row r="84" spans="1:5" x14ac:dyDescent="0.25">
      <c r="A84" s="47">
        <v>633.84081015446998</v>
      </c>
      <c r="B84" s="40">
        <v>1.9161190899439788E-2</v>
      </c>
      <c r="C84" s="47">
        <v>-4.5630488661497198E-3</v>
      </c>
      <c r="D84" s="43">
        <f t="shared" si="2"/>
        <v>19.627850040633959</v>
      </c>
      <c r="E84" s="36">
        <f t="shared" si="3"/>
        <v>12440.932371345874</v>
      </c>
    </row>
    <row r="85" spans="1:5" x14ac:dyDescent="0.25">
      <c r="A85" s="47">
        <v>648.45700799978897</v>
      </c>
      <c r="B85" s="40">
        <v>1.9161190897267422E-2</v>
      </c>
      <c r="C85" s="47">
        <v>-4.6682715398278099E-3</v>
      </c>
      <c r="D85" s="43">
        <f t="shared" si="2"/>
        <v>19.627850039649211</v>
      </c>
      <c r="E85" s="36">
        <f t="shared" si="3"/>
        <v>12727.816910179467</v>
      </c>
    </row>
    <row r="86" spans="1:5" x14ac:dyDescent="0.25">
      <c r="A86" s="47">
        <v>663.41025141874604</v>
      </c>
      <c r="B86" s="40">
        <v>1.916119089499372E-2</v>
      </c>
      <c r="C86" s="47">
        <v>-4.7759206199035299E-3</v>
      </c>
      <c r="D86" s="43">
        <f t="shared" si="2"/>
        <v>19.627850038618529</v>
      </c>
      <c r="E86" s="36">
        <f t="shared" si="3"/>
        <v>13021.316928929362</v>
      </c>
    </row>
    <row r="87" spans="1:5" x14ac:dyDescent="0.25">
      <c r="A87" s="47">
        <v>678.70831259121303</v>
      </c>
      <c r="B87" s="40">
        <v>1.9161190892613929E-2</v>
      </c>
      <c r="C87" s="47">
        <v>-4.8860520586507502E-3</v>
      </c>
      <c r="D87" s="43">
        <f t="shared" si="2"/>
        <v>19.627850037539755</v>
      </c>
      <c r="E87" s="36">
        <f t="shared" si="3"/>
        <v>13321.584978771984</v>
      </c>
    </row>
    <row r="88" spans="1:5" x14ac:dyDescent="0.25">
      <c r="A88" s="47">
        <v>694.35914292143104</v>
      </c>
      <c r="B88" s="40">
        <v>1.916119089012314E-2</v>
      </c>
      <c r="C88" s="47">
        <v>-4.9987230985874698E-3</v>
      </c>
      <c r="D88" s="43">
        <f t="shared" si="2"/>
        <v>19.627850036410663</v>
      </c>
      <c r="E88" s="36">
        <f t="shared" si="3"/>
        <v>13628.777128672487</v>
      </c>
    </row>
    <row r="89" spans="1:5" x14ac:dyDescent="0.25">
      <c r="A89" s="47">
        <v>710.37087717087502</v>
      </c>
      <c r="B89" s="40">
        <v>1.9161190887516135E-2</v>
      </c>
      <c r="C89" s="47">
        <v>-5.1139923022285299E-3</v>
      </c>
      <c r="D89" s="43">
        <f t="shared" si="2"/>
        <v>19.627850035228892</v>
      </c>
      <c r="E89" s="36">
        <f t="shared" si="3"/>
        <v>13943.053046503939</v>
      </c>
    </row>
    <row r="90" spans="1:5" x14ac:dyDescent="0.25">
      <c r="A90" s="47">
        <v>726.75183768642103</v>
      </c>
      <c r="B90" s="40">
        <v>1.9161190884787516E-2</v>
      </c>
      <c r="C90" s="47">
        <v>-5.2319195825243896E-3</v>
      </c>
      <c r="D90" s="43">
        <f t="shared" si="2"/>
        <v>19.62785003399199</v>
      </c>
      <c r="E90" s="36">
        <f t="shared" si="3"/>
        <v>14264.57608203716</v>
      </c>
    </row>
    <row r="91" spans="1:5" x14ac:dyDescent="0.25">
      <c r="A91" s="47">
        <v>743.51053872601699</v>
      </c>
      <c r="B91" s="40">
        <v>1.9161190881931616E-2</v>
      </c>
      <c r="C91" s="47">
        <v>-5.3525662340017403E-3</v>
      </c>
      <c r="D91" s="43">
        <f t="shared" si="2"/>
        <v>19.627850032697395</v>
      </c>
      <c r="E91" s="36">
        <f t="shared" si="3"/>
        <v>14593.513351844311</v>
      </c>
    </row>
    <row r="92" spans="1:5" x14ac:dyDescent="0.25">
      <c r="A92" s="47">
        <v>760.655690884097</v>
      </c>
      <c r="B92" s="40">
        <v>1.9161190878942469E-2</v>
      </c>
      <c r="C92" s="47">
        <v>-5.47599496462232E-3</v>
      </c>
      <c r="D92" s="43">
        <f t="shared" si="2"/>
        <v>19.627850031342394</v>
      </c>
      <c r="E92" s="36">
        <f t="shared" si="3"/>
        <v>14930.035826160194</v>
      </c>
    </row>
    <row r="93" spans="1:5" x14ac:dyDescent="0.25">
      <c r="A93" s="47">
        <v>778.19620561905106</v>
      </c>
      <c r="B93" s="40">
        <v>1.9161190875813867E-2</v>
      </c>
      <c r="C93" s="47">
        <v>-5.6022699283762899E-3</v>
      </c>
      <c r="D93" s="43">
        <f t="shared" si="2"/>
        <v>19.627850029924179</v>
      </c>
      <c r="E93" s="36">
        <f t="shared" si="3"/>
        <v>15274.318417746774</v>
      </c>
    </row>
    <row r="94" spans="1:5" x14ac:dyDescent="0.25">
      <c r="A94" s="47">
        <v>796.14119988509105</v>
      </c>
      <c r="B94" s="40">
        <v>1.9161190872539337E-2</v>
      </c>
      <c r="C94" s="47">
        <v>-5.7314567586272801E-3</v>
      </c>
      <c r="D94" s="43">
        <f t="shared" si="2"/>
        <v>19.627850028439813</v>
      </c>
      <c r="E94" s="36">
        <f t="shared" si="3"/>
        <v>15626.540072806691</v>
      </c>
    </row>
    <row r="95" spans="1:5" x14ac:dyDescent="0.25">
      <c r="A95" s="47">
        <v>814.50000087093201</v>
      </c>
      <c r="B95" s="40">
        <v>1.9161190869112027E-2</v>
      </c>
      <c r="C95" s="47">
        <v>-5.8636226022262903E-3</v>
      </c>
      <c r="D95" s="43">
        <f t="shared" si="2"/>
        <v>19.62785002688619</v>
      </c>
      <c r="E95" s="36">
        <f t="shared" si="3"/>
        <v>15986.883863993324</v>
      </c>
    </row>
    <row r="96" spans="1:5" x14ac:dyDescent="0.25">
      <c r="A96" s="47">
        <v>833.28215084773899</v>
      </c>
      <c r="B96" s="40">
        <v>1.9161190865524841E-2</v>
      </c>
      <c r="C96" s="47">
        <v>-5.9988361544123002E-3</v>
      </c>
      <c r="D96" s="43">
        <f t="shared" si="2"/>
        <v>19.627850025260098</v>
      </c>
      <c r="E96" s="36">
        <f t="shared" si="3"/>
        <v>16355.537085565584</v>
      </c>
    </row>
    <row r="97" spans="1:5" x14ac:dyDescent="0.25">
      <c r="A97" s="47">
        <v>852.49741212887204</v>
      </c>
      <c r="B97" s="40">
        <v>1.9161190861770299E-2</v>
      </c>
      <c r="C97" s="47">
        <v>-6.1371676945176602E-3</v>
      </c>
      <c r="D97" s="43">
        <f t="shared" si="2"/>
        <v>19.627850023558139</v>
      </c>
      <c r="E97" s="36">
        <f t="shared" si="3"/>
        <v>16732.691350736935</v>
      </c>
    </row>
    <row r="98" spans="1:5" x14ac:dyDescent="0.25">
      <c r="A98" s="47">
        <v>872.15577214400196</v>
      </c>
      <c r="B98" s="40">
        <v>1.9161190857840613E-2</v>
      </c>
      <c r="C98" s="47">
        <v>-6.27868912249685E-3</v>
      </c>
      <c r="D98" s="43">
        <f t="shared" si="2"/>
        <v>19.627850021776787</v>
      </c>
      <c r="E98" s="36">
        <f t="shared" si="3"/>
        <v>17118.542691269398</v>
      </c>
    </row>
    <row r="99" spans="1:5" x14ac:dyDescent="0.25">
      <c r="A99" s="47">
        <v>892.26744863022702</v>
      </c>
      <c r="B99" s="40">
        <v>1.9161190853727601E-2</v>
      </c>
      <c r="C99" s="47">
        <v>-6.4234739962975096E-3</v>
      </c>
      <c r="D99" s="43">
        <f t="shared" si="2"/>
        <v>19.627850019912334</v>
      </c>
      <c r="E99" s="36">
        <f t="shared" si="3"/>
        <v>17513.291659363927</v>
      </c>
    </row>
    <row r="100" spans="1:5" x14ac:dyDescent="0.25">
      <c r="A100" s="47">
        <v>912.84289494290397</v>
      </c>
      <c r="B100" s="40">
        <v>1.9161190849422697E-2</v>
      </c>
      <c r="C100" s="47">
        <v>-6.5715975700933798E-3</v>
      </c>
      <c r="D100" s="43">
        <f t="shared" si="2"/>
        <v>19.627850017960892</v>
      </c>
      <c r="E100" s="36">
        <f t="shared" si="3"/>
        <v>17917.143431900549</v>
      </c>
    </row>
    <row r="101" spans="1:5" x14ac:dyDescent="0.25">
      <c r="A101" s="47">
        <v>933.89280548894101</v>
      </c>
      <c r="B101" s="40">
        <v>1.9161190844916982E-2</v>
      </c>
      <c r="C101" s="47">
        <v>-6.7231368333986897E-3</v>
      </c>
      <c r="D101" s="43">
        <f t="shared" si="2"/>
        <v>19.627850015918426</v>
      </c>
      <c r="E101" s="36">
        <f t="shared" si="3"/>
        <v>18330.307917082213</v>
      </c>
    </row>
    <row r="102" spans="1:5" x14ac:dyDescent="0.25">
      <c r="A102" s="47">
        <v>955.42812128537901</v>
      </c>
      <c r="B102" s="40">
        <v>1.916119084020106E-2</v>
      </c>
      <c r="C102" s="47">
        <v>-6.8781705510847302E-3</v>
      </c>
      <c r="D102" s="43">
        <f t="shared" si="2"/>
        <v>19.627850013780666</v>
      </c>
      <c r="E102" s="36">
        <f t="shared" si="3"/>
        <v>18752.999863537661</v>
      </c>
    </row>
    <row r="103" spans="1:5" x14ac:dyDescent="0.25">
      <c r="A103" s="47">
        <v>977.46003564615501</v>
      </c>
      <c r="B103" s="40">
        <v>1.9161190835265133E-2</v>
      </c>
      <c r="C103" s="47">
        <v>-7.0367793043189398E-3</v>
      </c>
      <c r="D103" s="43">
        <f t="shared" si="2"/>
        <v>19.627850011543181</v>
      </c>
      <c r="E103" s="36">
        <f t="shared" si="3"/>
        <v>19185.438971940381</v>
      </c>
    </row>
    <row r="104" spans="1:5" x14ac:dyDescent="0.25">
      <c r="A104" s="47">
        <v>1000</v>
      </c>
      <c r="B104" s="40">
        <v>1.9161190830098946E-2</v>
      </c>
      <c r="C104" s="47">
        <v>-7.1990455324483201E-3</v>
      </c>
      <c r="D104" s="43">
        <f t="shared" si="2"/>
        <v>19.627850009201314</v>
      </c>
      <c r="E104" s="36">
        <f t="shared" si="3"/>
        <v>19627.850009201313</v>
      </c>
    </row>
    <row r="105" spans="1:5" x14ac:dyDescent="0.25">
      <c r="A105" s="47">
        <v>1023.05972984251</v>
      </c>
      <c r="B105" s="40">
        <v>1.916119082469175E-2</v>
      </c>
      <c r="C105" s="47">
        <v>-7.36505357584842E-3</v>
      </c>
      <c r="D105" s="43">
        <f t="shared" si="2"/>
        <v>19.627850006750197</v>
      </c>
      <c r="E105" s="36">
        <f t="shared" si="3"/>
        <v>20080.462925295164</v>
      </c>
    </row>
    <row r="106" spans="1:5" x14ac:dyDescent="0.25">
      <c r="A106" s="47">
        <v>1046.6512108254301</v>
      </c>
      <c r="B106" s="40">
        <v>1.9161190819032298E-2</v>
      </c>
      <c r="C106" s="47">
        <v>-7.5348897197605198E-3</v>
      </c>
      <c r="D106" s="43">
        <f t="shared" si="2"/>
        <v>19.627850004184733</v>
      </c>
      <c r="E106" s="36">
        <f t="shared" si="3"/>
        <v>20543.512972779874</v>
      </c>
    </row>
    <row r="107" spans="1:5" x14ac:dyDescent="0.25">
      <c r="A107" s="47">
        <v>1070.7867049864001</v>
      </c>
      <c r="B107" s="40">
        <v>1.9161190813108825E-2</v>
      </c>
      <c r="C107" s="47">
        <v>-7.7086422391397201E-3</v>
      </c>
      <c r="D107" s="43">
        <f t="shared" si="2"/>
        <v>19.627850001499585</v>
      </c>
      <c r="E107" s="36">
        <f t="shared" si="3"/>
        <v>21017.240829073049</v>
      </c>
    </row>
    <row r="108" spans="1:5" x14ac:dyDescent="0.25">
      <c r="A108" s="47">
        <v>1095.4787571223401</v>
      </c>
      <c r="B108" s="40">
        <v>1.916119080690902E-2</v>
      </c>
      <c r="C108" s="47">
        <v>-7.8864014445371201E-3</v>
      </c>
      <c r="D108" s="43">
        <f t="shared" si="2"/>
        <v>19.627849998689172</v>
      </c>
      <c r="E108" s="36">
        <f t="shared" si="3"/>
        <v>21501.892721547738</v>
      </c>
    </row>
    <row r="109" spans="1:5" x14ac:dyDescent="0.25">
      <c r="A109" s="47">
        <v>1120.7402013097801</v>
      </c>
      <c r="B109" s="40">
        <v>1.9161190800419978E-2</v>
      </c>
      <c r="C109" s="47">
        <v>-8.06825972904009E-3</v>
      </c>
      <c r="D109" s="43">
        <f t="shared" si="2"/>
        <v>19.627849995747649</v>
      </c>
      <c r="E109" s="36">
        <f t="shared" si="3"/>
        <v>21997.720555512387</v>
      </c>
    </row>
    <row r="110" spans="1:5" x14ac:dyDescent="0.25">
      <c r="A110" s="47">
        <v>1146.5841675756301</v>
      </c>
      <c r="B110" s="40">
        <v>1.9161190793628231E-2</v>
      </c>
      <c r="C110" s="47">
        <v>-8.2543116162949303E-3</v>
      </c>
      <c r="D110" s="43">
        <f t="shared" si="2"/>
        <v>19.627849992668907</v>
      </c>
      <c r="E110" s="36">
        <f t="shared" si="3"/>
        <v>22504.982045143617</v>
      </c>
    </row>
    <row r="111" spans="1:5" x14ac:dyDescent="0.25">
      <c r="A111" s="47">
        <v>1173.02408872162</v>
      </c>
      <c r="B111" s="40">
        <v>1.9161190786519618E-2</v>
      </c>
      <c r="C111" s="47">
        <v>-8.4446538096369494E-3</v>
      </c>
      <c r="D111" s="43">
        <f t="shared" si="2"/>
        <v>19.627849989446528</v>
      </c>
      <c r="E111" s="36">
        <f t="shared" si="3"/>
        <v>23023.940847435173</v>
      </c>
    </row>
    <row r="112" spans="1:5" x14ac:dyDescent="0.25">
      <c r="A112" s="47">
        <v>1200.0737073062901</v>
      </c>
      <c r="B112" s="40">
        <v>1.91611907790794E-2</v>
      </c>
      <c r="C112" s="47">
        <v>-8.6393852423534596E-3</v>
      </c>
      <c r="D112" s="43">
        <f t="shared" si="2"/>
        <v>19.62784998607383</v>
      </c>
      <c r="E112" s="36">
        <f t="shared" si="3"/>
        <v>23554.866699239334</v>
      </c>
    </row>
    <row r="113" spans="1:5" x14ac:dyDescent="0.25">
      <c r="A113" s="47">
        <v>1227.7470827878701</v>
      </c>
      <c r="B113" s="40">
        <v>1.9161190771292066E-2</v>
      </c>
      <c r="C113" s="47">
        <v>-8.8386071291058094E-3</v>
      </c>
      <c r="D113" s="43">
        <f t="shared" si="2"/>
        <v>19.627849982543783</v>
      </c>
      <c r="E113" s="36">
        <f t="shared" si="3"/>
        <v>24098.035557466075</v>
      </c>
    </row>
    <row r="114" spans="1:5" x14ac:dyDescent="0.25">
      <c r="A114" s="47">
        <v>1256.0585988318901</v>
      </c>
      <c r="B114" s="40">
        <v>1.9161190763141465E-2</v>
      </c>
      <c r="C114" s="47">
        <v>-9.0424230185371397E-3</v>
      </c>
      <c r="D114" s="43">
        <f t="shared" si="2"/>
        <v>19.627849978849063</v>
      </c>
      <c r="E114" s="36">
        <f t="shared" si="3"/>
        <v>24653.729742515698</v>
      </c>
    </row>
    <row r="115" spans="1:5" x14ac:dyDescent="0.25">
      <c r="A115" s="47">
        <v>1285.02297078731</v>
      </c>
      <c r="B115" s="40">
        <v>1.9161190754610615E-2</v>
      </c>
      <c r="C115" s="47">
        <v>-9.2509388470934095E-3</v>
      </c>
      <c r="D115" s="43">
        <f t="shared" si="2"/>
        <v>19.627849974981974</v>
      </c>
      <c r="E115" s="36">
        <f t="shared" si="3"/>
        <v>25222.238085018966</v>
      </c>
    </row>
    <row r="116" spans="1:5" x14ac:dyDescent="0.25">
      <c r="A116" s="47">
        <v>1314.65525333509</v>
      </c>
      <c r="B116" s="40">
        <v>1.9161190745681792E-2</v>
      </c>
      <c r="C116" s="47">
        <v>-9.4642629940853307E-3</v>
      </c>
      <c r="D116" s="43">
        <f t="shared" si="2"/>
        <v>19.627849970934481</v>
      </c>
      <c r="E116" s="36">
        <f t="shared" si="3"/>
        <v>25803.856075962009</v>
      </c>
    </row>
    <row r="117" spans="1:5" x14ac:dyDescent="0.25">
      <c r="A117" s="47">
        <v>1344.97084831303</v>
      </c>
      <c r="B117" s="40">
        <v>1.9161190736336431E-2</v>
      </c>
      <c r="C117" s="47">
        <v>-9.6825063380201106E-3</v>
      </c>
      <c r="D117" s="43">
        <f t="shared" si="2"/>
        <v>19.627849966698172</v>
      </c>
      <c r="E117" s="36">
        <f t="shared" si="3"/>
        <v>26398.886020270918</v>
      </c>
    </row>
    <row r="118" spans="1:5" x14ac:dyDescent="0.25">
      <c r="A118" s="47">
        <v>1375.9855127211799</v>
      </c>
      <c r="B118" s="40">
        <v>1.9161190726555099E-2</v>
      </c>
      <c r="C118" s="47">
        <v>-9.9057823142322098E-3</v>
      </c>
      <c r="D118" s="43">
        <f t="shared" si="2"/>
        <v>19.627849962264229</v>
      </c>
      <c r="E118" s="36">
        <f t="shared" si="3"/>
        <v>27007.637193940536</v>
      </c>
    </row>
    <row r="119" spans="1:5" x14ac:dyDescent="0.25">
      <c r="A119" s="47">
        <v>1407.7153669117299</v>
      </c>
      <c r="B119" s="40">
        <v>1.9161190716317462E-2</v>
      </c>
      <c r="C119" s="47">
        <v>-1.0134206973843001E-2</v>
      </c>
      <c r="D119" s="43">
        <f t="shared" si="2"/>
        <v>19.627849957623443</v>
      </c>
      <c r="E119" s="36">
        <f t="shared" si="3"/>
        <v>27630.426004784269</v>
      </c>
    </row>
    <row r="120" spans="1:5" x14ac:dyDescent="0.25">
      <c r="A120" s="47">
        <v>1440.1769029678701</v>
      </c>
      <c r="B120" s="40">
        <v>1.916119070560221E-2</v>
      </c>
      <c r="C120" s="47">
        <v>-1.03678990440798E-2</v>
      </c>
      <c r="D120" s="43">
        <f t="shared" si="2"/>
        <v>19.627849952766152</v>
      </c>
      <c r="E120" s="36">
        <f t="shared" si="3"/>
        <v>28267.57615689281</v>
      </c>
    </row>
    <row r="121" spans="1:5" x14ac:dyDescent="0.25">
      <c r="A121" s="47">
        <v>1473.38699327573</v>
      </c>
      <c r="B121" s="40">
        <v>1.9161190694387091E-2</v>
      </c>
      <c r="C121" s="47">
        <v>-1.06069799899866E-2</v>
      </c>
      <c r="D121" s="43">
        <f t="shared" si="2"/>
        <v>19.627849947682268</v>
      </c>
      <c r="E121" s="36">
        <f t="shared" si="3"/>
        <v>28919.418818882772</v>
      </c>
    </row>
    <row r="122" spans="1:5" x14ac:dyDescent="0.25">
      <c r="A122" s="47">
        <v>1507.3628992941301</v>
      </c>
      <c r="B122" s="40">
        <v>1.9161190682648765E-2</v>
      </c>
      <c r="C122" s="47">
        <v>-1.0851574077556599E-2</v>
      </c>
      <c r="D122" s="43">
        <f t="shared" si="2"/>
        <v>19.627849942361209</v>
      </c>
      <c r="E122" s="36">
        <f t="shared" si="3"/>
        <v>29586.292796027716</v>
      </c>
    </row>
    <row r="123" spans="1:5" x14ac:dyDescent="0.25">
      <c r="A123" s="47">
        <v>1542.1222805264699</v>
      </c>
      <c r="B123" s="40">
        <v>1.916119067036284E-2</v>
      </c>
      <c r="C123" s="47">
        <v>-1.11018084383217E-2</v>
      </c>
      <c r="D123" s="43">
        <f t="shared" si="2"/>
        <v>19.627849936791922</v>
      </c>
      <c r="E123" s="36">
        <f t="shared" si="3"/>
        <v>30268.544706356886</v>
      </c>
    </row>
    <row r="124" spans="1:5" x14ac:dyDescent="0.25">
      <c r="A124" s="47">
        <v>1577.6832036995299</v>
      </c>
      <c r="B124" s="40">
        <v>1.9161190657503761E-2</v>
      </c>
      <c r="C124" s="47">
        <v>-1.1357813135430699E-2</v>
      </c>
      <c r="D124" s="43">
        <f t="shared" si="2"/>
        <v>19.627849930962821</v>
      </c>
      <c r="E124" s="36">
        <f t="shared" si="3"/>
        <v>30966.529160815022</v>
      </c>
    </row>
    <row r="125" spans="1:5" x14ac:dyDescent="0.25">
      <c r="A125" s="47">
        <v>1614.0641521539001</v>
      </c>
      <c r="B125" s="40">
        <v>1.9161190644044795E-2</v>
      </c>
      <c r="C125" s="47">
        <v>-1.1619721231251601E-2</v>
      </c>
      <c r="D125" s="43">
        <f t="shared" si="2"/>
        <v>19.627849924861785</v>
      </c>
      <c r="E125" s="36">
        <f t="shared" si="3"/>
        <v>31680.608947576027</v>
      </c>
    </row>
    <row r="126" spans="1:5" x14ac:dyDescent="0.25">
      <c r="A126" s="47">
        <v>1651.2840354510499</v>
      </c>
      <c r="B126" s="40">
        <v>1.9161190629957948E-2</v>
      </c>
      <c r="C126" s="47">
        <v>-1.1887668856532601E-2</v>
      </c>
      <c r="D126" s="43">
        <f t="shared" si="2"/>
        <v>19.627849918476127</v>
      </c>
      <c r="E126" s="36">
        <f t="shared" si="3"/>
        <v>32411.15522060882</v>
      </c>
    </row>
    <row r="127" spans="1:5" x14ac:dyDescent="0.25">
      <c r="A127" s="47">
        <v>1689.3621992018</v>
      </c>
      <c r="B127" s="40">
        <v>1.9161190615213923E-2</v>
      </c>
      <c r="C127" s="47">
        <v>-1.21617952811578E-2</v>
      </c>
      <c r="D127" s="43">
        <f t="shared" si="2"/>
        <v>19.627849911792566</v>
      </c>
      <c r="E127" s="36">
        <f t="shared" si="3"/>
        <v>33158.547692588749</v>
      </c>
    </row>
    <row r="128" spans="1:5" x14ac:dyDescent="0.25">
      <c r="A128" s="47">
        <v>1728.31843512154</v>
      </c>
      <c r="B128" s="40">
        <v>1.916119059978208E-2</v>
      </c>
      <c r="C128" s="47">
        <v>-1.24422429865352E-2</v>
      </c>
      <c r="D128" s="43">
        <f t="shared" si="2"/>
        <v>19.627849904797213</v>
      </c>
      <c r="E128" s="36">
        <f t="shared" si="3"/>
        <v>33923.174832259589</v>
      </c>
    </row>
    <row r="129" spans="1:5" x14ac:dyDescent="0.25">
      <c r="A129" s="47">
        <v>1768.1729913172701</v>
      </c>
      <c r="B129" s="40">
        <v>1.9161190583630319E-2</v>
      </c>
      <c r="C129" s="47">
        <v>-1.27291577396527E-2</v>
      </c>
      <c r="D129" s="43">
        <f t="shared" si="2"/>
        <v>19.627849897475517</v>
      </c>
      <c r="E129" s="36">
        <f t="shared" si="3"/>
        <v>34705.434066345661</v>
      </c>
    </row>
    <row r="130" spans="1:5" x14ac:dyDescent="0.25">
      <c r="A130" s="47">
        <v>1808.94658281186</v>
      </c>
      <c r="B130" s="40">
        <v>1.9161190566725061E-2</v>
      </c>
      <c r="C130" s="47">
        <v>-1.30226886688428E-2</v>
      </c>
      <c r="D130" s="43">
        <f t="shared" si="2"/>
        <v>19.627849889812257</v>
      </c>
      <c r="E130" s="36">
        <f t="shared" si="3"/>
        <v>35505.731986120023</v>
      </c>
    </row>
    <row r="131" spans="1:5" x14ac:dyDescent="0.25">
      <c r="A131" s="47">
        <v>1850.6604023110301</v>
      </c>
      <c r="B131" s="40">
        <v>1.9161190549031159E-2</v>
      </c>
      <c r="C131" s="47">
        <v>-1.33229883412945E-2</v>
      </c>
      <c r="D131" s="43">
        <f t="shared" si="2"/>
        <v>19.627849881791498</v>
      </c>
      <c r="E131" s="36">
        <f t="shared" si="3"/>
        <v>36324.48455873676</v>
      </c>
    </row>
    <row r="132" spans="1:5" x14ac:dyDescent="0.25">
      <c r="A132" s="47">
        <v>1893.33613121855</v>
      </c>
      <c r="B132" s="40">
        <v>1.9161190530511806E-2</v>
      </c>
      <c r="C132" s="47">
        <v>-1.3630212842351601E-2</v>
      </c>
      <c r="D132" s="43">
        <f t="shared" ref="D132:D195" si="4">20*LOG10(B132/0.002)</f>
        <v>19.62784987339656</v>
      </c>
      <c r="E132" s="36">
        <f t="shared" ref="E132:E195" si="5">D132*A132</f>
        <v>37162.117343435151</v>
      </c>
    </row>
    <row r="133" spans="1:5" x14ac:dyDescent="0.25">
      <c r="A133" s="47">
        <v>1936.99595090551</v>
      </c>
      <c r="B133" s="40">
        <v>1.9161190511128499E-2</v>
      </c>
      <c r="C133" s="47">
        <v>-1.3944521856640401E-2</v>
      </c>
      <c r="D133" s="43">
        <f t="shared" si="4"/>
        <v>19.627849864609981</v>
      </c>
      <c r="E133" s="36">
        <f t="shared" si="5"/>
        <v>38019.065712730793</v>
      </c>
    </row>
    <row r="134" spans="1:5" x14ac:dyDescent="0.25">
      <c r="A134" s="47">
        <v>1981.6625542394299</v>
      </c>
      <c r="B134" s="40">
        <v>1.9161190490840946E-2</v>
      </c>
      <c r="C134" s="47">
        <v>-1.42660787510681E-2</v>
      </c>
      <c r="D134" s="43">
        <f t="shared" si="4"/>
        <v>19.627849855413505</v>
      </c>
      <c r="E134" s="36">
        <f t="shared" si="5"/>
        <v>38895.775078706749</v>
      </c>
    </row>
    <row r="135" spans="1:5" x14ac:dyDescent="0.25">
      <c r="A135" s="47">
        <v>2027.3591573792</v>
      </c>
      <c r="B135" s="40">
        <v>1.9161190469606949E-2</v>
      </c>
      <c r="C135" s="47">
        <v>-1.4595050659734699E-2</v>
      </c>
      <c r="D135" s="43">
        <f t="shared" si="4"/>
        <v>19.627849845787996</v>
      </c>
      <c r="E135" s="36">
        <f t="shared" si="5"/>
        <v>39792.701124522209</v>
      </c>
    </row>
    <row r="136" spans="1:5" x14ac:dyDescent="0.25">
      <c r="A136" s="47">
        <v>2074.1095118420999</v>
      </c>
      <c r="B136" s="40">
        <v>1.9161190447382369E-2</v>
      </c>
      <c r="C136" s="47">
        <v>-1.4931608570803299E-2</v>
      </c>
      <c r="D136" s="43">
        <f t="shared" si="4"/>
        <v>19.627849835713455</v>
      </c>
      <c r="E136" s="36">
        <f t="shared" si="5"/>
        <v>40710.310041261677</v>
      </c>
    </row>
    <row r="137" spans="1:5" x14ac:dyDescent="0.25">
      <c r="A137" s="47">
        <v>2121.93791684896</v>
      </c>
      <c r="B137" s="40">
        <v>1.9161190424120973E-2</v>
      </c>
      <c r="C137" s="47">
        <v>-1.52759274153736E-2</v>
      </c>
      <c r="D137" s="43">
        <f t="shared" si="4"/>
        <v>19.627849825168916</v>
      </c>
      <c r="E137" s="36">
        <f t="shared" si="5"/>
        <v>41649.078770243155</v>
      </c>
    </row>
    <row r="138" spans="1:5" x14ac:dyDescent="0.25">
      <c r="A138" s="47">
        <v>2170.8692319540701</v>
      </c>
      <c r="B138" s="40">
        <v>1.916119039977441E-2</v>
      </c>
      <c r="C138" s="47">
        <v>-1.5628186158404399E-2</v>
      </c>
      <c r="D138" s="43">
        <f t="shared" si="4"/>
        <v>19.627849814132464</v>
      </c>
      <c r="E138" s="36">
        <f t="shared" si="5"/>
        <v>42609.495250915577</v>
      </c>
    </row>
    <row r="139" spans="1:5" x14ac:dyDescent="0.25">
      <c r="A139" s="47">
        <v>2220.9288899663502</v>
      </c>
      <c r="B139" s="40">
        <v>1.9161190374292054E-2</v>
      </c>
      <c r="C139" s="47">
        <v>-1.5988567891732999E-2</v>
      </c>
      <c r="D139" s="43">
        <f t="shared" si="4"/>
        <v>19.627849802581149</v>
      </c>
      <c r="E139" s="36">
        <f t="shared" si="5"/>
        <v>43592.058674472799</v>
      </c>
    </row>
    <row r="140" spans="1:5" x14ac:dyDescent="0.25">
      <c r="A140" s="47">
        <v>2272.1429101683898</v>
      </c>
      <c r="B140" s="40">
        <v>1.9161190347620916E-2</v>
      </c>
      <c r="C140" s="47">
        <v>-1.6357259929239899E-2</v>
      </c>
      <c r="D140" s="43">
        <f t="shared" si="4"/>
        <v>19.627849790490952</v>
      </c>
      <c r="E140" s="36">
        <f t="shared" si="5"/>
        <v>44597.279743314131</v>
      </c>
    </row>
    <row r="141" spans="1:5" x14ac:dyDescent="0.25">
      <c r="A141" s="47">
        <v>2324.5379118404499</v>
      </c>
      <c r="B141" s="40">
        <v>1.9161190319705527E-2</v>
      </c>
      <c r="C141" s="47">
        <v>-1.67344539042068E-2</v>
      </c>
      <c r="D141" s="43">
        <f t="shared" si="4"/>
        <v>19.62784977783673</v>
      </c>
      <c r="E141" s="36">
        <f t="shared" si="5"/>
        <v>45625.680936490629</v>
      </c>
    </row>
    <row r="142" spans="1:5" x14ac:dyDescent="0.25">
      <c r="A142" s="47">
        <v>2378.1411280961602</v>
      </c>
      <c r="B142" s="40">
        <v>1.9161190290487864E-2</v>
      </c>
      <c r="C142" s="47">
        <v>-1.7120345868921499E-2</v>
      </c>
      <c r="D142" s="43">
        <f t="shared" si="4"/>
        <v>19.627849764592177</v>
      </c>
      <c r="E142" s="36">
        <f t="shared" si="5"/>
        <v>46677.796781269193</v>
      </c>
    </row>
    <row r="143" spans="1:5" x14ac:dyDescent="0.25">
      <c r="A143" s="47">
        <v>2432.9804200374201</v>
      </c>
      <c r="B143" s="40">
        <v>1.916119025990716E-2</v>
      </c>
      <c r="C143" s="47">
        <v>-1.7515136396577601E-2</v>
      </c>
      <c r="D143" s="43">
        <f t="shared" si="4"/>
        <v>19.627849750729748</v>
      </c>
      <c r="E143" s="36">
        <f t="shared" si="5"/>
        <v>47754.174130961837</v>
      </c>
    </row>
    <row r="144" spans="1:5" x14ac:dyDescent="0.25">
      <c r="A144" s="47">
        <v>2489.0842912355902</v>
      </c>
      <c r="B144" s="40">
        <v>1.9161190227899822E-2</v>
      </c>
      <c r="C144" s="47">
        <v>-1.79190306855255E-2</v>
      </c>
      <c r="D144" s="43">
        <f t="shared" si="4"/>
        <v>19.627849736220618</v>
      </c>
      <c r="E144" s="36">
        <f t="shared" si="5"/>
        <v>48855.37244915936</v>
      </c>
    </row>
    <row r="145" spans="1:5" x14ac:dyDescent="0.25">
      <c r="A145" s="47">
        <v>2546.48190254672</v>
      </c>
      <c r="B145" s="40">
        <v>1.9161190194399307E-2</v>
      </c>
      <c r="C145" s="47">
        <v>-1.8332238665926301E-2</v>
      </c>
      <c r="D145" s="43">
        <f t="shared" si="4"/>
        <v>19.627849721034622</v>
      </c>
      <c r="E145" s="36">
        <f t="shared" si="5"/>
        <v>49981.964100521349</v>
      </c>
    </row>
    <row r="146" spans="1:5" x14ac:dyDescent="0.25">
      <c r="A146" s="47">
        <v>2605.2030872682799</v>
      </c>
      <c r="B146" s="40">
        <v>1.9161190159335956E-2</v>
      </c>
      <c r="C146" s="47">
        <v>-1.8754975108865899E-2</v>
      </c>
      <c r="D146" s="43">
        <f t="shared" si="4"/>
        <v>19.627849705140182</v>
      </c>
      <c r="E146" s="36">
        <f t="shared" si="5"/>
        <v>51134.534648269</v>
      </c>
    </row>
    <row r="147" spans="1:5" x14ac:dyDescent="0.25">
      <c r="A147" s="47">
        <v>2665.2783666455598</v>
      </c>
      <c r="B147" s="40">
        <v>1.916119012263685E-2</v>
      </c>
      <c r="C147" s="47">
        <v>-1.9187459737984899E-2</v>
      </c>
      <c r="D147" s="43">
        <f t="shared" si="4"/>
        <v>19.627849688504241</v>
      </c>
      <c r="E147" s="36">
        <f t="shared" si="5"/>
        <v>52313.683158541142</v>
      </c>
    </row>
    <row r="148" spans="1:5" x14ac:dyDescent="0.25">
      <c r="A148" s="47">
        <v>2726.7389657354902</v>
      </c>
      <c r="B148" s="40">
        <v>1.916119008422569E-2</v>
      </c>
      <c r="C148" s="47">
        <v>-1.96299173436821E-2</v>
      </c>
      <c r="D148" s="43">
        <f t="shared" si="4"/>
        <v>19.627849671092218</v>
      </c>
      <c r="E148" s="36">
        <f t="shared" si="5"/>
        <v>53520.022511765674</v>
      </c>
    </row>
    <row r="149" spans="1:5" x14ac:dyDescent="0.25">
      <c r="A149" s="47">
        <v>2789.6168296363899</v>
      </c>
      <c r="B149" s="40">
        <v>1.91611900440226E-2</v>
      </c>
      <c r="C149" s="47">
        <v>-2.0082577899952402E-2</v>
      </c>
      <c r="D149" s="43">
        <f t="shared" si="4"/>
        <v>19.627849652867901</v>
      </c>
      <c r="E149" s="36">
        <f t="shared" si="5"/>
        <v>54754.17972121307</v>
      </c>
    </row>
    <row r="150" spans="1:5" x14ac:dyDescent="0.25">
      <c r="A150" s="47">
        <v>2853.9446400919201</v>
      </c>
      <c r="B150" s="40">
        <v>1.9161190001944002E-2</v>
      </c>
      <c r="C150" s="47">
        <v>-2.0545676683918102E-2</v>
      </c>
      <c r="D150" s="43">
        <f t="shared" si="4"/>
        <v>19.627849633793403</v>
      </c>
      <c r="E150" s="36">
        <f t="shared" si="5"/>
        <v>56016.796258894836</v>
      </c>
    </row>
    <row r="151" spans="1:5" x14ac:dyDescent="0.25">
      <c r="A151" s="47">
        <v>2919.7558324779102</v>
      </c>
      <c r="B151" s="40">
        <v>1.9161189957902367E-2</v>
      </c>
      <c r="C151" s="47">
        <v>-2.1019454398117001E-2</v>
      </c>
      <c r="D151" s="43">
        <f t="shared" si="4"/>
        <v>19.627849613829049</v>
      </c>
      <c r="E151" s="36">
        <f t="shared" si="5"/>
        <v>57308.528388976665</v>
      </c>
    </row>
    <row r="152" spans="1:5" x14ac:dyDescent="0.25">
      <c r="A152" s="47">
        <v>2987.0846131809399</v>
      </c>
      <c r="B152" s="40">
        <v>1.9161189911806147E-2</v>
      </c>
      <c r="C152" s="47">
        <v>-2.1504157295610098E-2</v>
      </c>
      <c r="D152" s="43">
        <f t="shared" si="4"/>
        <v>19.627849592933341</v>
      </c>
      <c r="E152" s="36">
        <f t="shared" si="5"/>
        <v>58630.047508880954</v>
      </c>
    </row>
    <row r="153" spans="1:5" x14ac:dyDescent="0.25">
      <c r="A153" s="47">
        <v>3055.9659773776102</v>
      </c>
      <c r="B153" s="40">
        <v>1.9161189863559483E-2</v>
      </c>
      <c r="C153" s="47">
        <v>-2.20000373079745E-2</v>
      </c>
      <c r="D153" s="43">
        <f t="shared" si="4"/>
        <v>19.627849571062818</v>
      </c>
      <c r="E153" s="36">
        <f t="shared" si="5"/>
        <v>59982.040498253693</v>
      </c>
    </row>
    <row r="154" spans="1:5" x14ac:dyDescent="0.25">
      <c r="A154" s="47">
        <v>3126.4357272238299</v>
      </c>
      <c r="B154" s="40">
        <v>1.916118981306205E-2</v>
      </c>
      <c r="C154" s="47">
        <v>-2.2507352176247199E-2</v>
      </c>
      <c r="D154" s="43">
        <f t="shared" si="4"/>
        <v>19.627849548172009</v>
      </c>
      <c r="E154" s="36">
        <f t="shared" si="5"/>
        <v>61365.210075979077</v>
      </c>
    </row>
    <row r="155" spans="1:5" x14ac:dyDescent="0.25">
      <c r="A155" s="47">
        <v>3198.53049046358</v>
      </c>
      <c r="B155" s="40">
        <v>1.9161189760208856E-2</v>
      </c>
      <c r="C155" s="47">
        <v>-2.3026365584888998E-2</v>
      </c>
      <c r="D155" s="43">
        <f t="shared" si="4"/>
        <v>19.627849524213321</v>
      </c>
      <c r="E155" s="36">
        <f t="shared" si="5"/>
        <v>62780.275165427382</v>
      </c>
    </row>
    <row r="156" spans="1:5" x14ac:dyDescent="0.25">
      <c r="A156" s="47">
        <v>3272.2877394666998</v>
      </c>
      <c r="B156" s="40">
        <v>1.9161189704889999E-2</v>
      </c>
      <c r="C156" s="47">
        <v>-2.3557347298836798E-2</v>
      </c>
      <c r="D156" s="43">
        <f t="shared" si="4"/>
        <v>19.627849499136929</v>
      </c>
      <c r="E156" s="36">
        <f t="shared" si="5"/>
        <v>64227.97126812338</v>
      </c>
    </row>
    <row r="157" spans="1:5" x14ac:dyDescent="0.25">
      <c r="A157" s="47">
        <v>3347.74581070575</v>
      </c>
      <c r="B157" s="40">
        <v>1.9161189646990439E-2</v>
      </c>
      <c r="C157" s="47">
        <v>-2.4100573303717201E-2</v>
      </c>
      <c r="D157" s="43">
        <f t="shared" si="4"/>
        <v>19.627849472890691</v>
      </c>
      <c r="E157" s="36">
        <f t="shared" si="5"/>
        <v>65709.050846032871</v>
      </c>
    </row>
    <row r="158" spans="1:5" x14ac:dyDescent="0.25">
      <c r="A158" s="47">
        <v>3424.9439246820202</v>
      </c>
      <c r="B158" s="40">
        <v>1.9161189586389807E-2</v>
      </c>
      <c r="C158" s="47">
        <v>-2.46563259492921E-2</v>
      </c>
      <c r="D158" s="43">
        <f t="shared" si="4"/>
        <v>19.627849445420036</v>
      </c>
      <c r="E158" s="36">
        <f t="shared" si="5"/>
        <v>67224.283712664706</v>
      </c>
    </row>
    <row r="159" spans="1:5" x14ac:dyDescent="0.25">
      <c r="A159" s="47">
        <v>3503.9222063109301</v>
      </c>
      <c r="B159" s="40">
        <v>1.9161189522962075E-2</v>
      </c>
      <c r="C159" s="47">
        <v>-2.52248940962129E-2</v>
      </c>
      <c r="D159" s="43">
        <f t="shared" si="4"/>
        <v>19.627849416667839</v>
      </c>
      <c r="E159" s="36">
        <f t="shared" si="5"/>
        <v>68774.457433189484</v>
      </c>
    </row>
    <row r="160" spans="1:5" x14ac:dyDescent="0.25">
      <c r="A160" s="47">
        <v>3584.7217057776202</v>
      </c>
      <c r="B160" s="40">
        <v>1.916118945657537E-2</v>
      </c>
      <c r="C160" s="47">
        <v>-2.58065732661584E-2</v>
      </c>
      <c r="D160" s="43">
        <f t="shared" si="4"/>
        <v>19.627849386574322</v>
      </c>
      <c r="E160" s="36">
        <f t="shared" si="5"/>
        <v>70360.377733786925</v>
      </c>
    </row>
    <row r="161" spans="1:5" x14ac:dyDescent="0.25">
      <c r="A161" s="47">
        <v>3667.38441987343</v>
      </c>
      <c r="B161" s="40">
        <v>1.9161189387091642E-2</v>
      </c>
      <c r="C161" s="47">
        <v>-2.64016657954349E-2</v>
      </c>
      <c r="D161" s="43">
        <f t="shared" si="4"/>
        <v>19.627849355076904</v>
      </c>
      <c r="E161" s="36">
        <f t="shared" si="5"/>
        <v>71982.868920431793</v>
      </c>
    </row>
    <row r="162" spans="1:5" x14ac:dyDescent="0.25">
      <c r="A162" s="47">
        <v>3751.9533138243401</v>
      </c>
      <c r="B162" s="40">
        <v>1.916118931436641E-2</v>
      </c>
      <c r="C162" s="47">
        <v>-2.7010480992117999E-2</v>
      </c>
      <c r="D162" s="43">
        <f t="shared" si="4"/>
        <v>19.627849322110091</v>
      </c>
      <c r="E162" s="36">
        <f t="shared" si="5"/>
        <v>73642.774307335785</v>
      </c>
    </row>
    <row r="163" spans="1:5" x14ac:dyDescent="0.25">
      <c r="A163" s="47">
        <v>3838.4723436228301</v>
      </c>
      <c r="B163" s="40">
        <v>1.9161189238248468E-2</v>
      </c>
      <c r="C163" s="47">
        <v>-2.7633335296817999E-2</v>
      </c>
      <c r="D163" s="43">
        <f t="shared" si="4"/>
        <v>19.62784928760534</v>
      </c>
      <c r="E163" s="36">
        <f t="shared" si="5"/>
        <v>75340.956655270158</v>
      </c>
    </row>
    <row r="164" spans="1:5" x14ac:dyDescent="0.25">
      <c r="A164" s="47">
        <v>3926.98647887472</v>
      </c>
      <c r="B164" s="40">
        <v>1.9161189158579527E-2</v>
      </c>
      <c r="C164" s="47">
        <v>-2.8270552447152299E-2</v>
      </c>
      <c r="D164" s="43">
        <f t="shared" si="4"/>
        <v>19.6278492514909</v>
      </c>
      <c r="E164" s="36">
        <f t="shared" si="5"/>
        <v>77078.298619996058</v>
      </c>
    </row>
    <row r="165" spans="1:5" x14ac:dyDescent="0.25">
      <c r="A165" s="47">
        <v>4017.5417261727498</v>
      </c>
      <c r="B165" s="40">
        <v>1.916118907519393E-2</v>
      </c>
      <c r="C165" s="47">
        <v>-2.8922463646010602E-2</v>
      </c>
      <c r="D165" s="43">
        <f t="shared" si="4"/>
        <v>19.627849213691675</v>
      </c>
      <c r="E165" s="36">
        <f t="shared" si="5"/>
        <v>78855.703211033309</v>
      </c>
    </row>
    <row r="166" spans="1:5" x14ac:dyDescent="0.25">
      <c r="A166" s="47">
        <v>4110.1851530092999</v>
      </c>
      <c r="B166" s="40">
        <v>1.9161188987918302E-2</v>
      </c>
      <c r="C166" s="47">
        <v>-2.95894077336997E-2</v>
      </c>
      <c r="D166" s="43">
        <f t="shared" si="4"/>
        <v>19.627849174129075</v>
      </c>
      <c r="E166" s="36">
        <f t="shared" si="5"/>
        <v>80674.094261011167</v>
      </c>
    </row>
    <row r="167" spans="1:5" x14ac:dyDescent="0.25">
      <c r="A167" s="47">
        <v>4204.9649122403798</v>
      </c>
      <c r="B167" s="40">
        <v>1.9161188896571167E-2</v>
      </c>
      <c r="C167" s="47">
        <v>-3.0271731364058502E-2</v>
      </c>
      <c r="D167" s="43">
        <f t="shared" si="4"/>
        <v>19.627849132720833</v>
      </c>
      <c r="E167" s="36">
        <f t="shared" si="5"/>
        <v>82534.416905838865</v>
      </c>
    </row>
    <row r="168" spans="1:5" x14ac:dyDescent="0.25">
      <c r="A168" s="47">
        <v>4301.9302671138803</v>
      </c>
      <c r="B168" s="40">
        <v>1.9161188800962563E-2</v>
      </c>
      <c r="C168" s="47">
        <v>-3.09697891846329E-2</v>
      </c>
      <c r="D168" s="43">
        <f t="shared" si="4"/>
        <v>19.627849089380842</v>
      </c>
      <c r="E168" s="36">
        <f t="shared" si="5"/>
        <v>84437.63807595105</v>
      </c>
    </row>
    <row r="169" spans="1:5" x14ac:dyDescent="0.25">
      <c r="A169" s="47">
        <v>4401.1316168748299</v>
      </c>
      <c r="B169" s="40">
        <v>1.9161188700893717E-2</v>
      </c>
      <c r="C169" s="47">
        <v>-3.1683944021006501E-2</v>
      </c>
      <c r="D169" s="43">
        <f t="shared" si="4"/>
        <v>19.627849044018994</v>
      </c>
      <c r="E169" s="36">
        <f t="shared" si="5"/>
        <v>86384.7469988784</v>
      </c>
    </row>
    <row r="170" spans="1:5" x14ac:dyDescent="0.25">
      <c r="A170" s="47">
        <v>4502.6205229612897</v>
      </c>
      <c r="B170" s="40">
        <v>1.9161188596156543E-2</v>
      </c>
      <c r="C170" s="47">
        <v>-3.2414567065380699E-2</v>
      </c>
      <c r="D170" s="43">
        <f t="shared" si="4"/>
        <v>19.627848996540958</v>
      </c>
      <c r="E170" s="36">
        <f t="shared" si="5"/>
        <v>88376.755713410472</v>
      </c>
    </row>
    <row r="171" spans="1:5" x14ac:dyDescent="0.25">
      <c r="A171" s="47">
        <v>4606.4497358041099</v>
      </c>
      <c r="B171" s="40">
        <v>1.9161188486533243E-2</v>
      </c>
      <c r="C171" s="47">
        <v>-3.3162038069504102E-2</v>
      </c>
      <c r="D171" s="43">
        <f t="shared" si="4"/>
        <v>19.627848946848015</v>
      </c>
      <c r="E171" s="36">
        <f t="shared" si="5"/>
        <v>90414.699595611019</v>
      </c>
    </row>
    <row r="172" spans="1:5" x14ac:dyDescent="0.25">
      <c r="A172" s="47">
        <v>4712.67322224485</v>
      </c>
      <c r="B172" s="40">
        <v>1.9161188371795888E-2</v>
      </c>
      <c r="C172" s="47">
        <v>-3.3926745542049802E-2</v>
      </c>
      <c r="D172" s="43">
        <f t="shared" si="4"/>
        <v>19.627848894836834</v>
      </c>
      <c r="E172" s="36">
        <f t="shared" si="5"/>
        <v>92499.637896965723</v>
      </c>
    </row>
    <row r="173" spans="1:5" x14ac:dyDescent="0.25">
      <c r="A173" s="47">
        <v>4821.3461935858404</v>
      </c>
      <c r="B173" s="40">
        <v>1.9161188251705905E-2</v>
      </c>
      <c r="C173" s="47">
        <v>-3.4709086950544601E-2</v>
      </c>
      <c r="D173" s="43">
        <f t="shared" si="4"/>
        <v>19.627848840399274</v>
      </c>
      <c r="E173" s="36">
        <f t="shared" si="5"/>
        <v>94632.654294937296</v>
      </c>
    </row>
    <row r="174" spans="1:5" x14ac:dyDescent="0.25">
      <c r="A174" s="47">
        <v>4932.5251342871397</v>
      </c>
      <c r="B174" s="40">
        <v>1.9161188126013581E-2</v>
      </c>
      <c r="C174" s="47">
        <v>-3.5509468927954001E-2</v>
      </c>
      <c r="D174" s="43">
        <f t="shared" si="4"/>
        <v>19.627848783422138</v>
      </c>
      <c r="E174" s="36">
        <f t="shared" si="5"/>
        <v>96814.857456216952</v>
      </c>
    </row>
    <row r="175" spans="1:5" x14ac:dyDescent="0.25">
      <c r="A175" s="47">
        <v>5046.2678313251799</v>
      </c>
      <c r="B175" s="40">
        <v>1.9161187994457551E-2</v>
      </c>
      <c r="C175" s="47">
        <v>-3.6328307484030598E-2</v>
      </c>
      <c r="D175" s="43">
        <f t="shared" si="4"/>
        <v>19.627848723786943</v>
      </c>
      <c r="E175" s="36">
        <f t="shared" si="5"/>
        <v>99047.381612963043</v>
      </c>
    </row>
    <row r="176" spans="1:5" x14ac:dyDescent="0.25">
      <c r="A176" s="47">
        <v>5162.6334042284798</v>
      </c>
      <c r="B176" s="40">
        <v>1.9161187856764274E-2</v>
      </c>
      <c r="C176" s="47">
        <v>-3.7166028221536702E-2</v>
      </c>
      <c r="D176" s="43">
        <f t="shared" si="4"/>
        <v>19.627848661369697</v>
      </c>
      <c r="E176" s="36">
        <f t="shared" si="5"/>
        <v>101331.38715232845</v>
      </c>
    </row>
    <row r="177" spans="1:5" x14ac:dyDescent="0.25">
      <c r="A177" s="47">
        <v>5281.6823358059</v>
      </c>
      <c r="B177" s="40">
        <v>1.9161187712647451E-2</v>
      </c>
      <c r="C177" s="47">
        <v>-3.8023066557451198E-2</v>
      </c>
      <c r="D177" s="43">
        <f t="shared" si="4"/>
        <v>19.627848596040614</v>
      </c>
      <c r="E177" s="36">
        <f t="shared" si="5"/>
        <v>103668.06121958036</v>
      </c>
    </row>
    <row r="178" spans="1:5" x14ac:dyDescent="0.25">
      <c r="A178" s="47">
        <v>5403.4765035835399</v>
      </c>
      <c r="B178" s="40">
        <v>1.9161187561807409E-2</v>
      </c>
      <c r="C178" s="47">
        <v>-3.8899867949278903E-2</v>
      </c>
      <c r="D178" s="43">
        <f t="shared" si="4"/>
        <v>19.627848527663854</v>
      </c>
      <c r="E178" s="36">
        <f t="shared" si="5"/>
        <v>106058.61833512841</v>
      </c>
    </row>
    <row r="179" spans="1:5" x14ac:dyDescent="0.25">
      <c r="A179" s="47">
        <v>5528.0792119665102</v>
      </c>
      <c r="B179" s="40">
        <v>1.91611874039305E-2</v>
      </c>
      <c r="C179" s="47">
        <v>-3.9796888126576398E-2</v>
      </c>
      <c r="D179" s="43">
        <f t="shared" si="4"/>
        <v>19.627848456097233</v>
      </c>
      <c r="E179" s="36">
        <f t="shared" si="5"/>
        <v>108504.30102578008</v>
      </c>
    </row>
    <row r="180" spans="1:5" x14ac:dyDescent="0.25">
      <c r="A180" s="47">
        <v>5655.5552251424497</v>
      </c>
      <c r="B180" s="40">
        <v>1.9161187238688433E-2</v>
      </c>
      <c r="C180" s="47">
        <v>-4.0714593327817898E-2</v>
      </c>
      <c r="D180" s="43">
        <f t="shared" si="4"/>
        <v>19.627848381191942</v>
      </c>
      <c r="E180" s="36">
        <f t="shared" si="5"/>
        <v>111006.38047055386</v>
      </c>
    </row>
    <row r="181" spans="1:5" x14ac:dyDescent="0.25">
      <c r="A181" s="47">
        <v>5785.9708007436202</v>
      </c>
      <c r="B181" s="40">
        <v>1.9161187065737644E-2</v>
      </c>
      <c r="C181" s="47">
        <v>-4.1653460542721801E-2</v>
      </c>
      <c r="D181" s="43">
        <f t="shared" si="4"/>
        <v>19.627848302792231</v>
      </c>
      <c r="E181" s="36">
        <f t="shared" si="5"/>
        <v>113566.15716138107</v>
      </c>
    </row>
    <row r="182" spans="1:5" x14ac:dyDescent="0.25">
      <c r="A182" s="47">
        <v>5919.3937242854099</v>
      </c>
      <c r="B182" s="40">
        <v>1.9161186884718493E-2</v>
      </c>
      <c r="C182" s="47">
        <v>-4.26139777601654E-2</v>
      </c>
      <c r="D182" s="43">
        <f t="shared" si="4"/>
        <v>19.627848220735086</v>
      </c>
      <c r="E182" s="36">
        <f t="shared" si="5"/>
        <v>116184.96157904582</v>
      </c>
    </row>
    <row r="183" spans="1:5" x14ac:dyDescent="0.25">
      <c r="A183" s="47">
        <v>6055.8933443988799</v>
      </c>
      <c r="B183" s="40">
        <v>1.9161186695254583E-2</v>
      </c>
      <c r="C183" s="47">
        <v>-4.35966442218155E-2</v>
      </c>
      <c r="D183" s="43">
        <f t="shared" si="4"/>
        <v>19.62784813484987</v>
      </c>
      <c r="E183" s="36">
        <f t="shared" si="5"/>
        <v>118864.15488470929</v>
      </c>
    </row>
    <row r="184" spans="1:5" x14ac:dyDescent="0.25">
      <c r="A184" s="47">
        <v>6195.54060887576</v>
      </c>
      <c r="B184" s="40">
        <v>1.9161186496951955E-2</v>
      </c>
      <c r="C184" s="47">
        <v>-4.46019706816079E-2</v>
      </c>
      <c r="D184" s="43">
        <f t="shared" si="4"/>
        <v>19.627848044958011</v>
      </c>
      <c r="E184" s="36">
        <f t="shared" si="5"/>
        <v>121605.12962738005</v>
      </c>
    </row>
    <row r="185" spans="1:5" x14ac:dyDescent="0.25">
      <c r="A185" s="47">
        <v>6338.40810154473</v>
      </c>
      <c r="B185" s="40">
        <v>1.916118628939828E-2</v>
      </c>
      <c r="C185" s="47">
        <v>-4.5630479671209097E-2</v>
      </c>
      <c r="D185" s="43">
        <f t="shared" si="4"/>
        <v>19.627847950872589</v>
      </c>
      <c r="E185" s="36">
        <f t="shared" si="5"/>
        <v>124409.31046769895</v>
      </c>
    </row>
    <row r="186" spans="1:5" x14ac:dyDescent="0.25">
      <c r="A186" s="47">
        <v>6484.5700799979204</v>
      </c>
      <c r="B186" s="40">
        <v>1.9161186072161978E-2</v>
      </c>
      <c r="C186" s="47">
        <v>-4.6682705771599498E-2</v>
      </c>
      <c r="D186" s="43">
        <f t="shared" si="4"/>
        <v>19.627847852397966</v>
      </c>
      <c r="E186" s="36">
        <f t="shared" si="5"/>
        <v>127278.1549184113</v>
      </c>
    </row>
    <row r="187" spans="1:5" x14ac:dyDescent="0.25">
      <c r="A187" s="47">
        <v>6634.1025141874798</v>
      </c>
      <c r="B187" s="40">
        <v>1.9161185844791349E-2</v>
      </c>
      <c r="C187" s="47">
        <v>-4.7759195890918399E-2</v>
      </c>
      <c r="D187" s="43">
        <f t="shared" si="4"/>
        <v>19.627847749329387</v>
      </c>
      <c r="E187" s="36">
        <f t="shared" si="5"/>
        <v>130213.15410191515</v>
      </c>
    </row>
    <row r="188" spans="1:5" x14ac:dyDescent="0.25">
      <c r="A188" s="47">
        <v>6787.0831259121496</v>
      </c>
      <c r="B188" s="40">
        <v>1.9161185606813614E-2</v>
      </c>
      <c r="C188" s="47">
        <v>-4.8860509548715403E-2</v>
      </c>
      <c r="D188" s="43">
        <f t="shared" si="4"/>
        <v>19.62784764145254</v>
      </c>
      <c r="E188" s="36">
        <f t="shared" si="5"/>
        <v>133215.83352527712</v>
      </c>
    </row>
    <row r="189" spans="1:5" x14ac:dyDescent="0.25">
      <c r="A189" s="47">
        <v>6943.5914292143398</v>
      </c>
      <c r="B189" s="40">
        <v>1.9161185357733937E-2</v>
      </c>
      <c r="C189" s="47">
        <v>-4.9987219166756101E-2</v>
      </c>
      <c r="D189" s="43">
        <f t="shared" si="4"/>
        <v>19.627847528543107</v>
      </c>
      <c r="E189" s="36">
        <f t="shared" si="5"/>
        <v>136287.75387311779</v>
      </c>
    </row>
    <row r="190" spans="1:5" x14ac:dyDescent="0.25">
      <c r="A190" s="47">
        <v>7103.7087717087798</v>
      </c>
      <c r="B190" s="40">
        <v>1.9161185097034406E-2</v>
      </c>
      <c r="C190" s="47">
        <v>-5.1139910366532801E-2</v>
      </c>
      <c r="D190" s="43">
        <f t="shared" si="4"/>
        <v>19.627847410366318</v>
      </c>
      <c r="E190" s="36">
        <f t="shared" si="5"/>
        <v>139430.51181878068</v>
      </c>
    </row>
    <row r="191" spans="1:5" x14ac:dyDescent="0.25">
      <c r="A191" s="47">
        <v>7267.5183768642401</v>
      </c>
      <c r="B191" s="40">
        <v>1.9161184824172936E-2</v>
      </c>
      <c r="C191" s="47">
        <v>-5.2319182273634898E-2</v>
      </c>
      <c r="D191" s="43">
        <f t="shared" si="4"/>
        <v>19.627847286676438</v>
      </c>
      <c r="E191" s="36">
        <f t="shared" si="5"/>
        <v>142645.74085420591</v>
      </c>
    </row>
    <row r="192" spans="1:5" x14ac:dyDescent="0.25">
      <c r="A192" s="47">
        <v>7435.1053872601997</v>
      </c>
      <c r="B192" s="40">
        <v>1.9161184538582159E-2</v>
      </c>
      <c r="C192" s="47">
        <v>-5.3525647829137199E-2</v>
      </c>
      <c r="D192" s="43">
        <f t="shared" si="4"/>
        <v>19.627847157216284</v>
      </c>
      <c r="E192" s="36">
        <f t="shared" si="5"/>
        <v>145935.1121389386</v>
      </c>
    </row>
    <row r="193" spans="1:5" x14ac:dyDescent="0.25">
      <c r="A193" s="47">
        <v>7606.5569088410002</v>
      </c>
      <c r="B193" s="40">
        <v>1.9161184239668245E-2</v>
      </c>
      <c r="C193" s="47">
        <v>-5.47599341081682E-2</v>
      </c>
      <c r="D193" s="43">
        <f t="shared" si="4"/>
        <v>19.627847021716661</v>
      </c>
      <c r="E193" s="36">
        <f t="shared" si="5"/>
        <v>149300.33536871313</v>
      </c>
    </row>
    <row r="194" spans="1:5" x14ac:dyDescent="0.25">
      <c r="A194" s="47">
        <v>7781.9620561905404</v>
      </c>
      <c r="B194" s="40">
        <v>1.9161183926809655E-2</v>
      </c>
      <c r="C194" s="47">
        <v>-5.6022682645822899E-2</v>
      </c>
      <c r="D194" s="43">
        <f t="shared" si="4"/>
        <v>19.62784687989582</v>
      </c>
      <c r="E194" s="36">
        <f t="shared" si="5"/>
        <v>152743.15966406715</v>
      </c>
    </row>
    <row r="195" spans="1:5" x14ac:dyDescent="0.25">
      <c r="A195" s="47">
        <v>7961.4119988509401</v>
      </c>
      <c r="B195" s="40">
        <v>1.9161183599355831E-2</v>
      </c>
      <c r="C195" s="47">
        <v>-5.73145497705905E-2</v>
      </c>
      <c r="D195" s="43">
        <f t="shared" si="4"/>
        <v>19.627846731458863</v>
      </c>
      <c r="E195" s="36">
        <f t="shared" si="5"/>
        <v>156265.3744794438</v>
      </c>
    </row>
    <row r="196" spans="1:5" x14ac:dyDescent="0.25">
      <c r="A196" s="47">
        <v>8145.0000087093504</v>
      </c>
      <c r="B196" s="40">
        <v>1.916118325662592E-2</v>
      </c>
      <c r="C196" s="47">
        <v>-5.86362069454699E-2</v>
      </c>
      <c r="D196" s="43">
        <f t="shared" ref="D196:D259" si="6">20*LOG10(B196/0.002)</f>
        <v>19.627846576097156</v>
      </c>
      <c r="E196" s="36">
        <f t="shared" ref="E196:E259" si="7">D196*A196</f>
        <v>159868.81053325711</v>
      </c>
    </row>
    <row r="197" spans="1:5" x14ac:dyDescent="0.25">
      <c r="A197" s="47">
        <v>8332.8215084774201</v>
      </c>
      <c r="B197" s="40">
        <v>1.9161182897907265E-2</v>
      </c>
      <c r="C197" s="47">
        <v>-5.9988341116949499E-2</v>
      </c>
      <c r="D197" s="43">
        <f t="shared" si="6"/>
        <v>19.627846413487646</v>
      </c>
      <c r="E197" s="36">
        <f t="shared" si="7"/>
        <v>163555.34075940124</v>
      </c>
    </row>
    <row r="198" spans="1:5" x14ac:dyDescent="0.25">
      <c r="A198" s="47">
        <v>8524.9741212887493</v>
      </c>
      <c r="B198" s="40">
        <v>1.9161182522453961E-2</v>
      </c>
      <c r="C198" s="47">
        <v>-6.1371655072033703E-2</v>
      </c>
      <c r="D198" s="43">
        <f t="shared" si="6"/>
        <v>19.627846243292201</v>
      </c>
      <c r="E198" s="36">
        <f t="shared" si="7"/>
        <v>167326.88128070062</v>
      </c>
    </row>
    <row r="199" spans="1:5" x14ac:dyDescent="0.25">
      <c r="A199" s="47">
        <v>8721.5577214400491</v>
      </c>
      <c r="B199" s="40">
        <v>1.9161182129485331E-2</v>
      </c>
      <c r="C199" s="47">
        <v>-6.2786867803500804E-2</v>
      </c>
      <c r="D199" s="43">
        <f t="shared" si="6"/>
        <v>19.627846065156945</v>
      </c>
      <c r="E199" s="36">
        <f t="shared" si="7"/>
        <v>171185.39240480625</v>
      </c>
    </row>
    <row r="200" spans="1:5" x14ac:dyDescent="0.25">
      <c r="A200" s="47">
        <v>8922.6744863022996</v>
      </c>
      <c r="B200" s="40">
        <v>1.9161181718184275E-2</v>
      </c>
      <c r="C200" s="47">
        <v>-6.4234714883581998E-2</v>
      </c>
      <c r="D200" s="43">
        <f t="shared" si="6"/>
        <v>19.627845878711476</v>
      </c>
      <c r="E200" s="36">
        <f t="shared" si="7"/>
        <v>175132.87964305261</v>
      </c>
    </row>
    <row r="201" spans="1:5" x14ac:dyDescent="0.25">
      <c r="A201" s="47">
        <v>9128.4289494290806</v>
      </c>
      <c r="B201" s="40">
        <v>1.9161181287695554E-2</v>
      </c>
      <c r="C201" s="47">
        <v>-6.5715948846256297E-2</v>
      </c>
      <c r="D201" s="43">
        <f t="shared" si="6"/>
        <v>19.627845683568104</v>
      </c>
      <c r="E201" s="36">
        <f t="shared" si="7"/>
        <v>179171.39475280969</v>
      </c>
    </row>
    <row r="202" spans="1:5" x14ac:dyDescent="0.25">
      <c r="A202" s="47">
        <v>9338.9280548894494</v>
      </c>
      <c r="B202" s="40">
        <v>1.9161180837124044E-2</v>
      </c>
      <c r="C202" s="47">
        <v>-6.7231339578358598E-2</v>
      </c>
      <c r="D202" s="43">
        <f t="shared" si="6"/>
        <v>19.627845479321071</v>
      </c>
      <c r="E202" s="36">
        <f t="shared" si="7"/>
        <v>183303.03680386659</v>
      </c>
    </row>
    <row r="203" spans="1:5" x14ac:dyDescent="0.25">
      <c r="A203" s="47">
        <v>9554.2812128538208</v>
      </c>
      <c r="B203" s="40">
        <v>1.9161180365532857E-2</v>
      </c>
      <c r="C203" s="47">
        <v>-6.8781674719706101E-2</v>
      </c>
      <c r="D203" s="43">
        <f t="shared" si="6"/>
        <v>19.627845265545673</v>
      </c>
      <c r="E203" s="36">
        <f t="shared" si="7"/>
        <v>187529.95326940482</v>
      </c>
    </row>
    <row r="204" spans="1:5" x14ac:dyDescent="0.25">
      <c r="A204" s="47">
        <v>9774.6003564615894</v>
      </c>
      <c r="B204" s="40">
        <v>1.9161179871941415E-2</v>
      </c>
      <c r="C204" s="47">
        <v>-7.0367760072448396E-2</v>
      </c>
      <c r="D204" s="43">
        <f t="shared" si="6"/>
        <v>19.627845041797411</v>
      </c>
      <c r="E204" s="36">
        <f t="shared" si="7"/>
        <v>191854.34114212581</v>
      </c>
    </row>
    <row r="205" spans="1:5" x14ac:dyDescent="0.25">
      <c r="A205" s="47">
        <v>10000.0000000001</v>
      </c>
      <c r="B205" s="40">
        <v>1.9161179355323365E-2</v>
      </c>
      <c r="C205" s="47">
        <v>-7.1990420019855797E-2</v>
      </c>
      <c r="D205" s="43">
        <f t="shared" si="6"/>
        <v>19.627844807611027</v>
      </c>
      <c r="E205" s="36">
        <f t="shared" si="7"/>
        <v>196278.44807611222</v>
      </c>
    </row>
    <row r="206" spans="1:5" x14ac:dyDescent="0.25">
      <c r="A206" s="47">
        <v>10230.5972984252</v>
      </c>
      <c r="B206" s="40">
        <v>1.9161178814604503E-2</v>
      </c>
      <c r="C206" s="47">
        <v>-7.3650497954762306E-2</v>
      </c>
      <c r="D206" s="43">
        <f t="shared" si="6"/>
        <v>19.627844562499575</v>
      </c>
      <c r="E206" s="36">
        <f t="shared" si="7"/>
        <v>200804.57355501791</v>
      </c>
    </row>
    <row r="207" spans="1:5" x14ac:dyDescent="0.25">
      <c r="A207" s="47">
        <v>10466.512108254399</v>
      </c>
      <c r="B207" s="40">
        <v>1.9161178248660506E-2</v>
      </c>
      <c r="C207" s="47">
        <v>-7.5348856717886395E-2</v>
      </c>
      <c r="D207" s="43">
        <f t="shared" si="6"/>
        <v>19.627844305953399</v>
      </c>
      <c r="E207" s="36">
        <f t="shared" si="7"/>
        <v>205435.07008719342</v>
      </c>
    </row>
    <row r="208" spans="1:5" x14ac:dyDescent="0.25">
      <c r="A208" s="47">
        <v>10707.867049864</v>
      </c>
      <c r="B208" s="40">
        <v>1.9161177656314587E-2</v>
      </c>
      <c r="C208" s="47">
        <v>-7.70863790462568E-2</v>
      </c>
      <c r="D208" s="43">
        <f t="shared" si="6"/>
        <v>19.627844037439047</v>
      </c>
      <c r="E208" s="36">
        <f t="shared" si="7"/>
        <v>210172.34442836317</v>
      </c>
    </row>
    <row r="209" spans="1:5" x14ac:dyDescent="0.25">
      <c r="A209" s="47">
        <v>10954.7875712234</v>
      </c>
      <c r="B209" s="40">
        <v>1.9161177036335072E-2</v>
      </c>
      <c r="C209" s="47">
        <v>-7.8863968031975706E-2</v>
      </c>
      <c r="D209" s="43">
        <f t="shared" si="6"/>
        <v>19.627843756398192</v>
      </c>
      <c r="E209" s="36">
        <f t="shared" si="7"/>
        <v>215018.85883250574</v>
      </c>
    </row>
    <row r="210" spans="1:5" x14ac:dyDescent="0.25">
      <c r="A210" s="47">
        <v>11207.402013097901</v>
      </c>
      <c r="B210" s="40">
        <v>1.9161176387432838E-2</v>
      </c>
      <c r="C210" s="47">
        <v>-8.0682547591558906E-2</v>
      </c>
      <c r="D210" s="43">
        <f t="shared" si="6"/>
        <v>19.627843462246467</v>
      </c>
      <c r="E210" s="36">
        <f t="shared" si="7"/>
        <v>219977.13233155152</v>
      </c>
    </row>
    <row r="211" spans="1:5" x14ac:dyDescent="0.25">
      <c r="A211" s="47">
        <v>11465.841675756301</v>
      </c>
      <c r="B211" s="40">
        <v>1.916117570825859E-2</v>
      </c>
      <c r="C211" s="47">
        <v>-8.2543062946095105E-2</v>
      </c>
      <c r="D211" s="43">
        <f t="shared" si="6"/>
        <v>19.627843154372226</v>
      </c>
      <c r="E211" s="36">
        <f t="shared" si="7"/>
        <v>225049.74204460907</v>
      </c>
    </row>
    <row r="212" spans="1:5" x14ac:dyDescent="0.25">
      <c r="A212" s="47">
        <v>11730.2408872162</v>
      </c>
      <c r="B212" s="40">
        <v>1.9161174997400107E-2</v>
      </c>
      <c r="C212" s="47">
        <v>-8.4446481112475005E-2</v>
      </c>
      <c r="D212" s="43">
        <f t="shared" si="6"/>
        <v>19.627842832135293</v>
      </c>
      <c r="E212" s="36">
        <f t="shared" si="7"/>
        <v>230239.32451736683</v>
      </c>
    </row>
    <row r="213" spans="1:5" x14ac:dyDescent="0.25">
      <c r="A213" s="47">
        <v>12000.737073062999</v>
      </c>
      <c r="B213" s="40">
        <v>1.9161174253379317E-2</v>
      </c>
      <c r="C213" s="47">
        <v>-8.6393791405943804E-2</v>
      </c>
      <c r="D213" s="43">
        <f t="shared" si="6"/>
        <v>19.627842494865654</v>
      </c>
      <c r="E213" s="36">
        <f t="shared" si="7"/>
        <v>235548.57709237561</v>
      </c>
    </row>
    <row r="214" spans="1:5" x14ac:dyDescent="0.25">
      <c r="A214" s="47">
        <v>12277.4708278788</v>
      </c>
      <c r="B214" s="40">
        <v>1.9161173474649146E-2</v>
      </c>
      <c r="C214" s="47">
        <v>-8.8386005954239399E-2</v>
      </c>
      <c r="D214" s="43">
        <f t="shared" si="6"/>
        <v>19.627842141862004</v>
      </c>
      <c r="E214" s="36">
        <f t="shared" si="7"/>
        <v>240980.2593109209</v>
      </c>
    </row>
    <row r="215" spans="1:5" x14ac:dyDescent="0.25">
      <c r="A215" s="47">
        <v>12560.585988319001</v>
      </c>
      <c r="B215" s="40">
        <v>1.9161172659590373E-2</v>
      </c>
      <c r="C215" s="47">
        <v>-9.0424160223581407E-2</v>
      </c>
      <c r="D215" s="43">
        <f t="shared" si="6"/>
        <v>19.627841772390337</v>
      </c>
      <c r="E215" s="36">
        <f t="shared" si="7"/>
        <v>246537.19434722845</v>
      </c>
    </row>
    <row r="216" spans="1:5" x14ac:dyDescent="0.25">
      <c r="A216" s="47">
        <v>12850.229707873201</v>
      </c>
      <c r="B216" s="40">
        <v>1.9161171806508233E-2</v>
      </c>
      <c r="C216" s="47">
        <v>-9.2509313556786807E-2</v>
      </c>
      <c r="D216" s="43">
        <f t="shared" si="6"/>
        <v>19.627841385682402</v>
      </c>
      <c r="E216" s="36">
        <f t="shared" si="7"/>
        <v>252222.27047571909</v>
      </c>
    </row>
    <row r="217" spans="1:5" x14ac:dyDescent="0.25">
      <c r="A217" s="47">
        <v>13146.552533350899</v>
      </c>
      <c r="B217" s="40">
        <v>1.9161170913628896E-2</v>
      </c>
      <c r="C217" s="47">
        <v>-9.4642549723788202E-2</v>
      </c>
      <c r="D217" s="43">
        <f t="shared" si="6"/>
        <v>19.627840980934113</v>
      </c>
      <c r="E217" s="36">
        <f t="shared" si="7"/>
        <v>258038.44257210798</v>
      </c>
    </row>
    <row r="218" spans="1:5" x14ac:dyDescent="0.25">
      <c r="A218" s="47">
        <v>13449.7084831303</v>
      </c>
      <c r="B218" s="40">
        <v>1.9161169979095793E-2</v>
      </c>
      <c r="C218" s="47">
        <v>-9.6824977484843006E-2</v>
      </c>
      <c r="D218" s="43">
        <f t="shared" si="6"/>
        <v>19.627840557303863</v>
      </c>
      <c r="E218" s="36">
        <f t="shared" si="7"/>
        <v>263988.73364909872</v>
      </c>
    </row>
    <row r="219" spans="1:5" x14ac:dyDescent="0.25">
      <c r="A219" s="47">
        <v>13759.8551272118</v>
      </c>
      <c r="B219" s="40">
        <v>1.916116900096574E-2</v>
      </c>
      <c r="C219" s="47">
        <v>-9.9057731166723895E-2</v>
      </c>
      <c r="D219" s="43">
        <f t="shared" si="6"/>
        <v>19.627840113910796</v>
      </c>
      <c r="E219" s="36">
        <f t="shared" si="7"/>
        <v>270076.23642748891</v>
      </c>
    </row>
    <row r="220" spans="1:5" x14ac:dyDescent="0.25">
      <c r="A220" s="47">
        <v>14077.153669117401</v>
      </c>
      <c r="B220" s="40">
        <v>1.9161167977204893E-2</v>
      </c>
      <c r="C220" s="47">
        <v>-0.10134197125219201</v>
      </c>
      <c r="D220" s="43">
        <f t="shared" si="6"/>
        <v>19.627839649832953</v>
      </c>
      <c r="E220" s="36">
        <f t="shared" si="7"/>
        <v>276304.11494349397</v>
      </c>
    </row>
    <row r="221" spans="1:5" x14ac:dyDescent="0.25">
      <c r="A221" s="47">
        <v>14401.7690296787</v>
      </c>
      <c r="B221" s="40">
        <v>1.9161166905684538E-2</v>
      </c>
      <c r="C221" s="47">
        <v>-0.103678884983056</v>
      </c>
      <c r="D221" s="43">
        <f t="shared" si="6"/>
        <v>19.627839164105371</v>
      </c>
      <c r="E221" s="36">
        <f t="shared" si="7"/>
        <v>282675.6061931274</v>
      </c>
    </row>
    <row r="222" spans="1:5" x14ac:dyDescent="0.25">
      <c r="A222" s="47">
        <v>14733.869932757299</v>
      </c>
      <c r="B222" s="40">
        <v>1.9161165784176645E-2</v>
      </c>
      <c r="C222" s="47">
        <v>-0.10606968697713</v>
      </c>
      <c r="D222" s="43">
        <f t="shared" si="6"/>
        <v>19.627838655718065</v>
      </c>
      <c r="E222" s="36">
        <f t="shared" si="7"/>
        <v>289194.02181449585</v>
      </c>
    </row>
    <row r="223" spans="1:5" x14ac:dyDescent="0.25">
      <c r="A223" s="47">
        <v>15073.6289929414</v>
      </c>
      <c r="B223" s="40">
        <v>1.9161164610349286E-2</v>
      </c>
      <c r="C223" s="47">
        <v>-0.10851561985941501</v>
      </c>
      <c r="D223" s="43">
        <f t="shared" si="6"/>
        <v>19.627838123613945</v>
      </c>
      <c r="E223" s="36">
        <f t="shared" si="7"/>
        <v>295862.74980886769</v>
      </c>
    </row>
    <row r="224" spans="1:5" x14ac:dyDescent="0.25">
      <c r="A224" s="47">
        <v>15421.222805264801</v>
      </c>
      <c r="B224" s="40">
        <v>1.9161163381761676E-2</v>
      </c>
      <c r="C224" s="47">
        <v>-0.111017954907824</v>
      </c>
      <c r="D224" s="43">
        <f t="shared" si="6"/>
        <v>19.627837566686591</v>
      </c>
      <c r="E224" s="36">
        <f t="shared" si="7"/>
        <v>302685.25630142045</v>
      </c>
    </row>
    <row r="225" spans="1:5" x14ac:dyDescent="0.25">
      <c r="A225" s="47">
        <v>15776.8320369953</v>
      </c>
      <c r="B225" s="40">
        <v>1.9161162095859226E-2</v>
      </c>
      <c r="C225" s="47">
        <v>-0.113577992713794</v>
      </c>
      <c r="D225" s="43">
        <f t="shared" si="6"/>
        <v>19.627836983777978</v>
      </c>
      <c r="E225" s="36">
        <f t="shared" si="7"/>
        <v>309665.08734258963</v>
      </c>
    </row>
    <row r="226" spans="1:5" x14ac:dyDescent="0.25">
      <c r="A226" s="47">
        <v>16140.641521539101</v>
      </c>
      <c r="B226" s="40">
        <v>1.916116074996814E-2</v>
      </c>
      <c r="C226" s="47">
        <v>-0.116197063858116</v>
      </c>
      <c r="D226" s="43">
        <f t="shared" si="6"/>
        <v>19.627836373676054</v>
      </c>
      <c r="E226" s="36">
        <f t="shared" si="7"/>
        <v>316805.87075093115</v>
      </c>
    </row>
    <row r="227" spans="1:5" x14ac:dyDescent="0.25">
      <c r="A227" s="47">
        <v>16512.840354510499</v>
      </c>
      <c r="B227" s="40">
        <v>1.9161159341289917E-2</v>
      </c>
      <c r="C227" s="47">
        <v>-0.118876529602348</v>
      </c>
      <c r="D227" s="43">
        <f t="shared" si="6"/>
        <v>19.627835735112235</v>
      </c>
      <c r="E227" s="36">
        <f t="shared" si="7"/>
        <v>324111.31799846457</v>
      </c>
    </row>
    <row r="228" spans="1:5" x14ac:dyDescent="0.25">
      <c r="A228" s="47">
        <v>16893.621992018001</v>
      </c>
      <c r="B228" s="40">
        <v>1.9161157866895484E-2</v>
      </c>
      <c r="C228" s="47">
        <v>-0.12161778259615801</v>
      </c>
      <c r="D228" s="43">
        <f t="shared" si="6"/>
        <v>19.627835066758738</v>
      </c>
      <c r="E228" s="36">
        <f t="shared" si="7"/>
        <v>331585.22613949754</v>
      </c>
    </row>
    <row r="229" spans="1:5" x14ac:dyDescent="0.25">
      <c r="A229" s="47">
        <v>17283.184351215401</v>
      </c>
      <c r="B229" s="40">
        <v>1.9161156323719116E-2</v>
      </c>
      <c r="C229" s="47">
        <v>-0.124422247600967</v>
      </c>
      <c r="D229" s="43">
        <f t="shared" si="6"/>
        <v>19.627834367225848</v>
      </c>
      <c r="E229" s="36">
        <f t="shared" si="7"/>
        <v>339231.47978388559</v>
      </c>
    </row>
    <row r="230" spans="1:5" x14ac:dyDescent="0.25">
      <c r="A230" s="47">
        <v>17681.729913172701</v>
      </c>
      <c r="B230" s="40">
        <v>1.9161154708552126E-2</v>
      </c>
      <c r="C230" s="47">
        <v>-0.127291382230274</v>
      </c>
      <c r="D230" s="43">
        <f t="shared" si="6"/>
        <v>19.62783363505903</v>
      </c>
      <c r="E230" s="36">
        <f t="shared" si="7"/>
        <v>347054.05311580055</v>
      </c>
    </row>
    <row r="231" spans="1:5" x14ac:dyDescent="0.25">
      <c r="A231" s="47">
        <v>18089.4658281187</v>
      </c>
      <c r="B231" s="40">
        <v>1.9161153018036069E-2</v>
      </c>
      <c r="C231" s="47">
        <v>-0.13022667770703</v>
      </c>
      <c r="D231" s="43">
        <f t="shared" si="6"/>
        <v>19.627832868735876</v>
      </c>
      <c r="E231" s="36">
        <f t="shared" si="7"/>
        <v>355057.01195902267</v>
      </c>
    </row>
    <row r="232" spans="1:5" x14ac:dyDescent="0.25">
      <c r="A232" s="47">
        <v>18506.604023110402</v>
      </c>
      <c r="B232" s="40">
        <v>1.9161151248655878E-2</v>
      </c>
      <c r="C232" s="47">
        <v>-0.13322965963847599</v>
      </c>
      <c r="D232" s="43">
        <f t="shared" si="6"/>
        <v>19.627832066662965</v>
      </c>
      <c r="E232" s="36">
        <f t="shared" si="7"/>
        <v>363244.51588984014</v>
      </c>
    </row>
    <row r="233" spans="1:5" x14ac:dyDescent="0.25">
      <c r="A233" s="47">
        <v>18933.3613121856</v>
      </c>
      <c r="B233" s="40">
        <v>1.9161149396732476E-2</v>
      </c>
      <c r="C233" s="47">
        <v>-0.13630188880882699</v>
      </c>
      <c r="D233" s="43">
        <f t="shared" si="6"/>
        <v>19.627831227172535</v>
      </c>
      <c r="E233" s="36">
        <f t="shared" si="7"/>
        <v>371620.82039865688</v>
      </c>
    </row>
    <row r="234" spans="1:5" x14ac:dyDescent="0.25">
      <c r="A234" s="47">
        <v>19369.959509055199</v>
      </c>
      <c r="B234" s="40">
        <v>1.9161147458415191E-2</v>
      </c>
      <c r="C234" s="47">
        <v>-0.13944496199022199</v>
      </c>
      <c r="D234" s="43">
        <f t="shared" si="6"/>
        <v>19.627830348519041</v>
      </c>
      <c r="E234" s="36">
        <f t="shared" si="7"/>
        <v>380190.27910141862</v>
      </c>
    </row>
    <row r="235" spans="1:5" x14ac:dyDescent="0.25">
      <c r="A235" s="47">
        <v>19816.625542394399</v>
      </c>
      <c r="B235" s="40">
        <v>1.916114542967368E-2</v>
      </c>
      <c r="C235" s="47">
        <v>-0.142660512772363</v>
      </c>
      <c r="D235" s="43">
        <f t="shared" si="6"/>
        <v>19.627829428875486</v>
      </c>
      <c r="E235" s="36">
        <f t="shared" si="7"/>
        <v>388957.34600201441</v>
      </c>
    </row>
    <row r="236" spans="1:5" x14ac:dyDescent="0.25">
      <c r="A236" s="47">
        <v>20273.591573792099</v>
      </c>
      <c r="B236" s="40">
        <v>1.916114330628961E-2</v>
      </c>
      <c r="C236" s="47">
        <v>-0.14595021241125999</v>
      </c>
      <c r="D236" s="43">
        <f t="shared" si="6"/>
        <v>19.62782846632965</v>
      </c>
      <c r="E236" s="36">
        <f t="shared" si="7"/>
        <v>397926.57780681748</v>
      </c>
    </row>
    <row r="237" spans="1:5" x14ac:dyDescent="0.25">
      <c r="A237" s="47">
        <v>20741.095118421101</v>
      </c>
      <c r="B237" s="40">
        <v>1.9161141083847883E-2</v>
      </c>
      <c r="C237" s="47">
        <v>-0.14931577069754001</v>
      </c>
      <c r="D237" s="43">
        <f t="shared" si="6"/>
        <v>19.627827458880127</v>
      </c>
      <c r="E237" s="36">
        <f t="shared" si="7"/>
        <v>407102.63629259024</v>
      </c>
    </row>
    <row r="238" spans="1:5" x14ac:dyDescent="0.25">
      <c r="A238" s="47">
        <v>21219.379168489701</v>
      </c>
      <c r="B238" s="40">
        <v>1.9161138757727368E-2</v>
      </c>
      <c r="C238" s="47">
        <v>-0.152758936844753</v>
      </c>
      <c r="D238" s="43">
        <f t="shared" si="6"/>
        <v>19.627826404432106</v>
      </c>
      <c r="E238" s="36">
        <f t="shared" si="7"/>
        <v>416490.29072893871</v>
      </c>
    </row>
    <row r="239" spans="1:5" x14ac:dyDescent="0.25">
      <c r="A239" s="47">
        <v>21708.692319540802</v>
      </c>
      <c r="B239" s="40">
        <v>1.9161136323091431E-2</v>
      </c>
      <c r="C239" s="47">
        <v>-0.15628150039814101</v>
      </c>
      <c r="D239" s="43">
        <f t="shared" si="6"/>
        <v>19.627825300793088</v>
      </c>
      <c r="E239" s="36">
        <f t="shared" si="7"/>
        <v>426094.4203566155</v>
      </c>
    </row>
    <row r="240" spans="1:5" x14ac:dyDescent="0.25">
      <c r="A240" s="47">
        <v>22209.288899663599</v>
      </c>
      <c r="B240" s="40">
        <v>1.9161133774877784E-2</v>
      </c>
      <c r="C240" s="47">
        <v>-0.15988529216434799</v>
      </c>
      <c r="D240" s="43">
        <f t="shared" si="6"/>
        <v>19.627824145668274</v>
      </c>
      <c r="E240" s="36">
        <f t="shared" si="7"/>
        <v>435920.01692293957</v>
      </c>
    </row>
    <row r="241" spans="1:5" x14ac:dyDescent="0.25">
      <c r="A241" s="47">
        <v>22721.429101684</v>
      </c>
      <c r="B241" s="40">
        <v>1.9161131107787971E-2</v>
      </c>
      <c r="C241" s="47">
        <v>-0.16357218516253699</v>
      </c>
      <c r="D241" s="43">
        <f t="shared" si="6"/>
        <v>19.627822936655818</v>
      </c>
      <c r="E241" s="36">
        <f t="shared" si="7"/>
        <v>445972.18727563223</v>
      </c>
    </row>
    <row r="242" spans="1:5" x14ac:dyDescent="0.25">
      <c r="A242" s="47">
        <v>23245.379118404599</v>
      </c>
      <c r="B242" s="40">
        <v>1.9161128316276387E-2</v>
      </c>
      <c r="C242" s="47">
        <v>-0.167344095597419</v>
      </c>
      <c r="D242" s="43">
        <f t="shared" si="6"/>
        <v>19.627821671241833</v>
      </c>
      <c r="E242" s="36">
        <f t="shared" si="7"/>
        <v>456256.15601645416</v>
      </c>
    </row>
    <row r="243" spans="1:5" x14ac:dyDescent="0.25">
      <c r="A243" s="47">
        <v>23781.4112809617</v>
      </c>
      <c r="B243" s="40">
        <v>1.9161125394538722E-2</v>
      </c>
      <c r="C243" s="47">
        <v>-0.17120298385469199</v>
      </c>
      <c r="D243" s="43">
        <f t="shared" si="6"/>
        <v>19.627820346795151</v>
      </c>
      <c r="E243" s="36">
        <f t="shared" si="7"/>
        <v>466777.26821596379</v>
      </c>
    </row>
    <row r="244" spans="1:5" x14ac:dyDescent="0.25">
      <c r="A244" s="47">
        <v>24329.804200374299</v>
      </c>
      <c r="B244" s="40">
        <v>1.9161122336499897E-2</v>
      </c>
      <c r="C244" s="47">
        <v>-0.17515085551940801</v>
      </c>
      <c r="D244" s="43">
        <f t="shared" si="6"/>
        <v>19.627818960561861</v>
      </c>
      <c r="E244" s="36">
        <f t="shared" si="7"/>
        <v>477540.99219086429</v>
      </c>
    </row>
    <row r="245" spans="1:5" x14ac:dyDescent="0.25">
      <c r="A245" s="47">
        <v>24890.842912356002</v>
      </c>
      <c r="B245" s="40">
        <v>1.9161119135801419E-2</v>
      </c>
      <c r="C245" s="47">
        <v>-0.17918976241778301</v>
      </c>
      <c r="D245" s="43">
        <f t="shared" si="6"/>
        <v>19.627817509659582</v>
      </c>
      <c r="E245" s="36">
        <f t="shared" si="7"/>
        <v>488552.92234532727</v>
      </c>
    </row>
    <row r="246" spans="1:5" x14ac:dyDescent="0.25">
      <c r="A246" s="47">
        <v>25464.819025467299</v>
      </c>
      <c r="B246" s="40">
        <v>1.9161115785788219E-2</v>
      </c>
      <c r="C246" s="47">
        <v>-0.18332180368301401</v>
      </c>
      <c r="D246" s="43">
        <f t="shared" si="6"/>
        <v>19.627815991071486</v>
      </c>
      <c r="E246" s="36">
        <f t="shared" si="7"/>
        <v>499818.78207780846</v>
      </c>
    </row>
    <row r="247" spans="1:5" x14ac:dyDescent="0.25">
      <c r="A247" s="47">
        <v>26052.030872682899</v>
      </c>
      <c r="B247" s="40">
        <v>1.916111227949473E-2</v>
      </c>
      <c r="C247" s="47">
        <v>-0.187549126845618</v>
      </c>
      <c r="D247" s="43">
        <f t="shared" si="6"/>
        <v>19.627814401639981</v>
      </c>
      <c r="E247" s="36">
        <f t="shared" si="7"/>
        <v>511344.42675481481</v>
      </c>
    </row>
    <row r="248" spans="1:5" x14ac:dyDescent="0.25">
      <c r="A248" s="47">
        <v>26652.7836664557</v>
      </c>
      <c r="B248" s="40">
        <v>1.9161108609630471E-2</v>
      </c>
      <c r="C248" s="47">
        <v>-0.19187392894889699</v>
      </c>
      <c r="D248" s="43">
        <f t="shared" si="6"/>
        <v>19.627812738060197</v>
      </c>
      <c r="E248" s="36">
        <f t="shared" si="7"/>
        <v>523135.84675322194</v>
      </c>
    </row>
    <row r="249" spans="1:5" x14ac:dyDescent="0.25">
      <c r="A249" s="47">
        <v>27267.389657355001</v>
      </c>
      <c r="B249" s="40">
        <v>1.9161104768564877E-2</v>
      </c>
      <c r="C249" s="47">
        <v>-0.19629845769006499</v>
      </c>
      <c r="D249" s="43">
        <f t="shared" si="6"/>
        <v>19.627810996873094</v>
      </c>
      <c r="E249" s="36">
        <f t="shared" si="7"/>
        <v>535199.17057265621</v>
      </c>
    </row>
    <row r="250" spans="1:5" x14ac:dyDescent="0.25">
      <c r="A250" s="47">
        <v>27896.168296364001</v>
      </c>
      <c r="B250" s="40">
        <v>1.9161100748311392E-2</v>
      </c>
      <c r="C250" s="47">
        <v>-0.200825012587659</v>
      </c>
      <c r="D250" s="43">
        <f t="shared" si="6"/>
        <v>19.62780917445825</v>
      </c>
      <c r="E250" s="36">
        <f t="shared" si="7"/>
        <v>547540.66801960475</v>
      </c>
    </row>
    <row r="251" spans="1:5" x14ac:dyDescent="0.25">
      <c r="A251" s="47">
        <v>28539.4464009193</v>
      </c>
      <c r="B251" s="40">
        <v>1.9161096540510944E-2</v>
      </c>
      <c r="C251" s="47">
        <v>-0.205455946175822</v>
      </c>
      <c r="D251" s="43">
        <f t="shared" si="6"/>
        <v>19.627807267026377</v>
      </c>
      <c r="E251" s="36">
        <f t="shared" si="7"/>
        <v>560166.75346487365</v>
      </c>
    </row>
    <row r="252" spans="1:5" x14ac:dyDescent="0.25">
      <c r="A252" s="47">
        <v>29197.558324779198</v>
      </c>
      <c r="B252" s="40">
        <v>1.9161092136414492E-2</v>
      </c>
      <c r="C252" s="47">
        <v>-0.210193665226065</v>
      </c>
      <c r="D252" s="43">
        <f t="shared" si="6"/>
        <v>19.627805270611397</v>
      </c>
      <c r="E252" s="36">
        <f t="shared" si="7"/>
        <v>573083.98917608487</v>
      </c>
    </row>
    <row r="253" spans="1:5" x14ac:dyDescent="0.25">
      <c r="A253" s="47">
        <v>29870.8461318095</v>
      </c>
      <c r="B253" s="40">
        <v>1.9161087526864858E-2</v>
      </c>
      <c r="C253" s="47">
        <v>-0.215040631997164</v>
      </c>
      <c r="D253" s="43">
        <f t="shared" si="6"/>
        <v>19.627803181062227</v>
      </c>
      <c r="E253" s="36">
        <f t="shared" si="7"/>
        <v>586299.08872695081</v>
      </c>
    </row>
    <row r="254" spans="1:5" x14ac:dyDescent="0.25">
      <c r="A254" s="47">
        <v>30559.659773776199</v>
      </c>
      <c r="B254" s="40">
        <v>1.9161082702277739E-2</v>
      </c>
      <c r="C254" s="47">
        <v>-0.219999365513812</v>
      </c>
      <c r="D254" s="43">
        <f t="shared" si="6"/>
        <v>19.627800994034143</v>
      </c>
      <c r="E254" s="36">
        <f t="shared" si="7"/>
        <v>599818.92048506963</v>
      </c>
    </row>
    <row r="255" spans="1:5" x14ac:dyDescent="0.25">
      <c r="A255" s="47">
        <v>31264.3572722385</v>
      </c>
      <c r="B255" s="40">
        <v>1.9161077652621709E-2</v>
      </c>
      <c r="C255" s="47">
        <v>-0.22507244287470099</v>
      </c>
      <c r="D255" s="43">
        <f t="shared" si="6"/>
        <v>19.627798704979735</v>
      </c>
      <c r="E255" s="36">
        <f t="shared" si="7"/>
        <v>613650.51118006662</v>
      </c>
    </row>
    <row r="256" spans="1:5" x14ac:dyDescent="0.25">
      <c r="A256" s="47">
        <v>31985.304904635999</v>
      </c>
      <c r="B256" s="40">
        <v>1.9161072367397395E-2</v>
      </c>
      <c r="C256" s="47">
        <v>-0.230262500590694</v>
      </c>
      <c r="D256" s="43">
        <f t="shared" si="6"/>
        <v>19.627796309139466</v>
      </c>
      <c r="E256" s="36">
        <f t="shared" si="7"/>
        <v>627801.04955391493</v>
      </c>
    </row>
    <row r="257" spans="1:5" x14ac:dyDescent="0.25">
      <c r="A257" s="47">
        <v>32722.877394667099</v>
      </c>
      <c r="B257" s="40">
        <v>1.9161066835615671E-2</v>
      </c>
      <c r="C257" s="47">
        <v>-0.235572235953797</v>
      </c>
      <c r="D257" s="43">
        <f t="shared" si="6"/>
        <v>19.627793801531773</v>
      </c>
      <c r="E257" s="36">
        <f t="shared" si="7"/>
        <v>642277.89009533101</v>
      </c>
    </row>
    <row r="258" spans="1:5" x14ac:dyDescent="0.25">
      <c r="A258" s="47">
        <v>33477.458107057697</v>
      </c>
      <c r="B258" s="40">
        <v>1.916106104577479E-2</v>
      </c>
      <c r="C258" s="47">
        <v>-0.24100440843761001</v>
      </c>
      <c r="D258" s="43">
        <f t="shared" si="6"/>
        <v>19.627791176942708</v>
      </c>
      <c r="E258" s="36">
        <f t="shared" si="7"/>
        <v>657088.55686017615</v>
      </c>
    </row>
    <row r="259" spans="1:5" x14ac:dyDescent="0.25">
      <c r="A259" s="47">
        <v>34249.4392468203</v>
      </c>
      <c r="B259" s="40">
        <v>1.9161054985836454E-2</v>
      </c>
      <c r="C259" s="47">
        <v>-0.24656184113000301</v>
      </c>
      <c r="D259" s="43">
        <f t="shared" si="6"/>
        <v>19.627788429915086</v>
      </c>
      <c r="E259" s="36">
        <f t="shared" si="7"/>
        <v>672240.74737981916</v>
      </c>
    </row>
    <row r="260" spans="1:5" x14ac:dyDescent="0.25">
      <c r="A260" s="47">
        <v>35039.222063109402</v>
      </c>
      <c r="B260" s="40">
        <v>1.9161048643200843E-2</v>
      </c>
      <c r="C260" s="47">
        <v>-0.25224742219874002</v>
      </c>
      <c r="D260" s="43">
        <f t="shared" ref="D260:D323" si="8">20*LOG10(B260/0.002)</f>
        <v>19.627785554737176</v>
      </c>
      <c r="E260" s="36">
        <f t="shared" ref="E260:E323" si="9">D260*A260</f>
        <v>687742.33665952692</v>
      </c>
    </row>
    <row r="261" spans="1:5" x14ac:dyDescent="0.25">
      <c r="A261" s="47">
        <v>35847.217057776397</v>
      </c>
      <c r="B261" s="40">
        <v>1.916104200468037E-2</v>
      </c>
      <c r="C261" s="47">
        <v>-0.25806410639079702</v>
      </c>
      <c r="D261" s="43">
        <f t="shared" si="8"/>
        <v>19.627782545430783</v>
      </c>
      <c r="E261" s="36">
        <f t="shared" si="9"/>
        <v>703601.3812688922</v>
      </c>
    </row>
    <row r="262" spans="1:5" x14ac:dyDescent="0.25">
      <c r="A262" s="47">
        <v>36673.8441987345</v>
      </c>
      <c r="B262" s="40">
        <v>1.9161035056472299E-2</v>
      </c>
      <c r="C262" s="47">
        <v>-0.26401491656617299</v>
      </c>
      <c r="D262" s="43">
        <f t="shared" si="8"/>
        <v>19.627779395738848</v>
      </c>
      <c r="E262" s="36">
        <f t="shared" si="9"/>
        <v>719826.1235264577</v>
      </c>
    </row>
    <row r="263" spans="1:5" x14ac:dyDescent="0.25">
      <c r="A263" s="47">
        <v>37519.533138243503</v>
      </c>
      <c r="B263" s="40">
        <v>1.9161027784130022E-2</v>
      </c>
      <c r="C263" s="47">
        <v>-0.27010294526695</v>
      </c>
      <c r="D263" s="43">
        <f t="shared" si="8"/>
        <v>19.627776099112427</v>
      </c>
      <c r="E263" s="36">
        <f t="shared" si="9"/>
        <v>736424.99578067253</v>
      </c>
    </row>
    <row r="264" spans="1:5" x14ac:dyDescent="0.25">
      <c r="A264" s="47">
        <v>38384.723436228502</v>
      </c>
      <c r="B264" s="40">
        <v>1.9161020172533082E-2</v>
      </c>
      <c r="C264" s="47">
        <v>-0.276331356322429</v>
      </c>
      <c r="D264" s="43">
        <f t="shared" si="8"/>
        <v>19.627772648697093</v>
      </c>
      <c r="E264" s="36">
        <f t="shared" si="9"/>
        <v>753406.62478940806</v>
      </c>
    </row>
    <row r="265" spans="1:5" x14ac:dyDescent="0.25">
      <c r="A265" s="47">
        <v>39269.864788747298</v>
      </c>
      <c r="B265" s="40">
        <v>1.9161012205855685E-2</v>
      </c>
      <c r="C265" s="47">
        <v>-0.28270338649115101</v>
      </c>
      <c r="D265" s="43">
        <f t="shared" si="8"/>
        <v>19.627769037318657</v>
      </c>
      <c r="E265" s="36">
        <f t="shared" si="9"/>
        <v>770779.8362002644</v>
      </c>
    </row>
    <row r="266" spans="1:5" x14ac:dyDescent="0.25">
      <c r="A266" s="47">
        <v>40175.4172617277</v>
      </c>
      <c r="B266" s="40">
        <v>1.9161003867533818E-2</v>
      </c>
      <c r="C266" s="47">
        <v>-0.28922234714066303</v>
      </c>
      <c r="D266" s="43">
        <f t="shared" si="8"/>
        <v>19.62776525746828</v>
      </c>
      <c r="E266" s="36">
        <f t="shared" si="9"/>
        <v>788553.65913403034</v>
      </c>
    </row>
    <row r="267" spans="1:5" x14ac:dyDescent="0.25">
      <c r="A267" s="47">
        <v>41101.851530093198</v>
      </c>
      <c r="B267" s="40">
        <v>1.9160995140230844E-2</v>
      </c>
      <c r="C267" s="47">
        <v>-0.29589162596587198</v>
      </c>
      <c r="D267" s="43">
        <f t="shared" si="8"/>
        <v>19.627761301286849</v>
      </c>
      <c r="E267" s="36">
        <f t="shared" si="9"/>
        <v>806737.33087360091</v>
      </c>
    </row>
    <row r="268" spans="1:5" x14ac:dyDescent="0.25">
      <c r="A268" s="47">
        <v>42049.649122404</v>
      </c>
      <c r="B268" s="40">
        <v>1.9160986005801427E-2</v>
      </c>
      <c r="C268" s="47">
        <v>-0.30271468874687801</v>
      </c>
      <c r="D268" s="43">
        <f t="shared" si="8"/>
        <v>19.627757160548637</v>
      </c>
      <c r="E268" s="36">
        <f t="shared" si="9"/>
        <v>825340.30166082282</v>
      </c>
    </row>
    <row r="269" spans="1:5" x14ac:dyDescent="0.25">
      <c r="A269" s="47">
        <v>43019.302671138903</v>
      </c>
      <c r="B269" s="40">
        <v>1.9160976445253872E-2</v>
      </c>
      <c r="C269" s="47">
        <v>-0.30969508114717897</v>
      </c>
      <c r="D269" s="43">
        <f t="shared" si="8"/>
        <v>19.627752826644233</v>
      </c>
      <c r="E269" s="36">
        <f t="shared" si="9"/>
        <v>844372.23960371036</v>
      </c>
    </row>
    <row r="270" spans="1:5" x14ac:dyDescent="0.25">
      <c r="A270" s="47">
        <v>44011.316168748497</v>
      </c>
      <c r="B270" s="40">
        <v>1.9160966438710576E-2</v>
      </c>
      <c r="C270" s="47">
        <v>-0.31683643055317201</v>
      </c>
      <c r="D270" s="43">
        <f t="shared" si="8"/>
        <v>19.627748290562593</v>
      </c>
      <c r="E270" s="36">
        <f t="shared" si="9"/>
        <v>863843.03569656308</v>
      </c>
    </row>
    <row r="271" spans="1:5" x14ac:dyDescent="0.25">
      <c r="A271" s="47">
        <v>45026.205229613101</v>
      </c>
      <c r="B271" s="40">
        <v>1.9160955965366766E-2</v>
      </c>
      <c r="C271" s="47">
        <v>-0.32414244795589803</v>
      </c>
      <c r="D271" s="43">
        <f t="shared" si="8"/>
        <v>19.627743542872352</v>
      </c>
      <c r="E271" s="36">
        <f t="shared" si="9"/>
        <v>883762.80895558384</v>
      </c>
    </row>
    <row r="272" spans="1:5" x14ac:dyDescent="0.25">
      <c r="A272" s="47">
        <v>46064.497358041299</v>
      </c>
      <c r="B272" s="40">
        <v>1.9160945003447262E-2</v>
      </c>
      <c r="C272" s="47">
        <v>-0.33161692987596703</v>
      </c>
      <c r="D272" s="43">
        <f t="shared" si="8"/>
        <v>19.62773857370221</v>
      </c>
      <c r="E272" s="36">
        <f t="shared" si="9"/>
        <v>904141.9116726307</v>
      </c>
    </row>
    <row r="273" spans="1:5" x14ac:dyDescent="0.25">
      <c r="A273" s="47">
        <v>47126.7322224487</v>
      </c>
      <c r="B273" s="40">
        <v>1.9160933530161153E-2</v>
      </c>
      <c r="C273" s="47">
        <v>-0.33926376033267602</v>
      </c>
      <c r="D273" s="43">
        <f t="shared" si="8"/>
        <v>19.627733372720385</v>
      </c>
      <c r="E273" s="36">
        <f t="shared" si="9"/>
        <v>924990.93478981347</v>
      </c>
    </row>
    <row r="274" spans="1:5" x14ac:dyDescent="0.25">
      <c r="A274" s="47">
        <v>48213.461935858599</v>
      </c>
      <c r="B274" s="40">
        <v>1.9160921521654516E-2</v>
      </c>
      <c r="C274" s="47">
        <v>-0.34708691285830201</v>
      </c>
      <c r="D274" s="43">
        <f t="shared" si="8"/>
        <v>19.627727929113167</v>
      </c>
      <c r="E274" s="36">
        <f t="shared" si="9"/>
        <v>946320.71339768637</v>
      </c>
    </row>
    <row r="275" spans="1:5" x14ac:dyDescent="0.25">
      <c r="A275" s="47">
        <v>49325.251342871597</v>
      </c>
      <c r="B275" s="40">
        <v>1.9160908952960777E-2</v>
      </c>
      <c r="C275" s="47">
        <v>-0.355090452558605</v>
      </c>
      <c r="D275" s="43">
        <f t="shared" si="8"/>
        <v>19.62772223156243</v>
      </c>
      <c r="E275" s="36">
        <f t="shared" si="9"/>
        <v>968142.33235988545</v>
      </c>
    </row>
    <row r="276" spans="1:5" x14ac:dyDescent="0.25">
      <c r="A276" s="47">
        <v>50462.678313251999</v>
      </c>
      <c r="B276" s="40">
        <v>1.9160895797948836E-2</v>
      </c>
      <c r="C276" s="47">
        <v>-0.36327853822058997</v>
      </c>
      <c r="D276" s="43">
        <f t="shared" si="8"/>
        <v>19.627716268222098</v>
      </c>
      <c r="E276" s="36">
        <f t="shared" si="9"/>
        <v>990467.13206707477</v>
      </c>
    </row>
    <row r="277" spans="1:5" x14ac:dyDescent="0.25">
      <c r="A277" s="47">
        <v>51626.334042285103</v>
      </c>
      <c r="B277" s="40">
        <v>1.9160882029268786E-2</v>
      </c>
      <c r="C277" s="47">
        <v>-0.37165542446859401</v>
      </c>
      <c r="D277" s="43">
        <f t="shared" si="8"/>
        <v>19.627710026693538</v>
      </c>
      <c r="E277" s="36">
        <f t="shared" si="9"/>
        <v>1013306.7143231892</v>
      </c>
    </row>
    <row r="278" spans="1:5" x14ac:dyDescent="0.25">
      <c r="A278" s="47">
        <v>52816.823358059301</v>
      </c>
      <c r="B278" s="40">
        <v>1.9160867618295056E-2</v>
      </c>
      <c r="C278" s="47">
        <v>-0.38022546396979701</v>
      </c>
      <c r="D278" s="43">
        <f t="shared" si="8"/>
        <v>19.627703493999778</v>
      </c>
      <c r="E278" s="36">
        <f t="shared" si="9"/>
        <v>1036672.9483669497</v>
      </c>
    </row>
    <row r="279" spans="1:5" x14ac:dyDescent="0.25">
      <c r="A279" s="47">
        <v>54034.765035835597</v>
      </c>
      <c r="B279" s="40">
        <v>1.9160852535066896E-2</v>
      </c>
      <c r="C279" s="47">
        <v>-0.38899310969027701</v>
      </c>
      <c r="D279" s="43">
        <f t="shared" si="8"/>
        <v>19.627696656558523</v>
      </c>
      <c r="E279" s="36">
        <f t="shared" si="9"/>
        <v>1060577.9770317958</v>
      </c>
    </row>
    <row r="280" spans="1:5" x14ac:dyDescent="0.25">
      <c r="A280" s="47">
        <v>55280.792119665399</v>
      </c>
      <c r="B280" s="40">
        <v>1.9160836748226173E-2</v>
      </c>
      <c r="C280" s="47">
        <v>-0.39796291720275201</v>
      </c>
      <c r="D280" s="43">
        <f t="shared" si="8"/>
        <v>19.627689500153949</v>
      </c>
      <c r="E280" s="36">
        <f t="shared" si="9"/>
        <v>1085034.2230473496</v>
      </c>
    </row>
    <row r="281" spans="1:5" x14ac:dyDescent="0.25">
      <c r="A281" s="47">
        <v>56555.5522514248</v>
      </c>
      <c r="B281" s="40">
        <v>1.9160820224952163E-2</v>
      </c>
      <c r="C281" s="47">
        <v>-0.40713954704716598</v>
      </c>
      <c r="D281" s="43">
        <f t="shared" si="8"/>
        <v>19.627682009907137</v>
      </c>
      <c r="E281" s="36">
        <f t="shared" si="9"/>
        <v>1110054.3954856535</v>
      </c>
    </row>
    <row r="282" spans="1:5" x14ac:dyDescent="0.25">
      <c r="A282" s="47">
        <v>57859.7080074365</v>
      </c>
      <c r="B282" s="40">
        <v>1.9160802930893357E-2</v>
      </c>
      <c r="C282" s="47">
        <v>-0.41652776714533202</v>
      </c>
      <c r="D282" s="43">
        <f t="shared" si="8"/>
        <v>19.62767417024515</v>
      </c>
      <c r="E282" s="36">
        <f t="shared" si="9"/>
        <v>1135651.496355488</v>
      </c>
    </row>
    <row r="283" spans="1:5" x14ac:dyDescent="0.25">
      <c r="A283" s="47">
        <v>59193.937242854401</v>
      </c>
      <c r="B283" s="40">
        <v>1.916078483009612E-2</v>
      </c>
      <c r="C283" s="47">
        <v>-0.42613245527083499</v>
      </c>
      <c r="D283" s="43">
        <f t="shared" si="8"/>
        <v>19.627665964868683</v>
      </c>
      <c r="E283" s="36">
        <f t="shared" si="9"/>
        <v>1161838.8273481461</v>
      </c>
    </row>
    <row r="284" spans="1:5" x14ac:dyDescent="0.25">
      <c r="A284" s="47">
        <v>60558.933443989001</v>
      </c>
      <c r="B284" s="40">
        <v>1.9160765884929907E-2</v>
      </c>
      <c r="C284" s="47">
        <v>-0.43595860157544403</v>
      </c>
      <c r="D284" s="43">
        <f t="shared" si="8"/>
        <v>19.627657376718158</v>
      </c>
      <c r="E284" s="36">
        <f t="shared" si="9"/>
        <v>1188629.9967380946</v>
      </c>
    </row>
    <row r="285" spans="1:5" x14ac:dyDescent="0.25">
      <c r="A285" s="47">
        <v>61955.406088757903</v>
      </c>
      <c r="B285" s="40">
        <v>1.9160746056009165E-2</v>
      </c>
      <c r="C285" s="47">
        <v>-0.446011311173306</v>
      </c>
      <c r="D285" s="43">
        <f t="shared" si="8"/>
        <v>19.627648387938311</v>
      </c>
      <c r="E285" s="36">
        <f t="shared" si="9"/>
        <v>1216038.9264420725</v>
      </c>
    </row>
    <row r="286" spans="1:5" x14ac:dyDescent="0.25">
      <c r="A286" s="47">
        <v>63384.081015447497</v>
      </c>
      <c r="B286" s="40">
        <v>1.916072530211143E-2</v>
      </c>
      <c r="C286" s="47">
        <v>-0.45629580678422399</v>
      </c>
      <c r="D286" s="43">
        <f t="shared" si="8"/>
        <v>19.627638979841027</v>
      </c>
      <c r="E286" s="36">
        <f t="shared" si="9"/>
        <v>1244079.859240199</v>
      </c>
    </row>
    <row r="287" spans="1:5" x14ac:dyDescent="0.25">
      <c r="A287" s="47">
        <v>64845.7007999794</v>
      </c>
      <c r="B287" s="40">
        <v>1.916070358009174E-2</v>
      </c>
      <c r="C287" s="47">
        <v>-0.46681743143733601</v>
      </c>
      <c r="D287" s="43">
        <f t="shared" si="8"/>
        <v>19.627629132866566</v>
      </c>
      <c r="E287" s="36">
        <f t="shared" si="9"/>
        <v>1272767.3661628244</v>
      </c>
    </row>
    <row r="288" spans="1:5" x14ac:dyDescent="0.25">
      <c r="A288" s="47">
        <v>66341.0251418751</v>
      </c>
      <c r="B288" s="40">
        <v>1.916068084479294E-2</v>
      </c>
      <c r="C288" s="47">
        <v>-0.47758165123655799</v>
      </c>
      <c r="D288" s="43">
        <f t="shared" si="8"/>
        <v>19.627618826542864</v>
      </c>
      <c r="E288" s="36">
        <f t="shared" si="9"/>
        <v>1302116.3540468211</v>
      </c>
    </row>
    <row r="289" spans="1:5" x14ac:dyDescent="0.25">
      <c r="A289" s="47">
        <v>67870.831259121798</v>
      </c>
      <c r="B289" s="40">
        <v>1.9160657048951913E-2</v>
      </c>
      <c r="C289" s="47">
        <v>-0.48859405818917101</v>
      </c>
      <c r="D289" s="43">
        <f t="shared" si="8"/>
        <v>19.627608039443022</v>
      </c>
      <c r="E289" s="36">
        <f t="shared" si="9"/>
        <v>1332142.0732652198</v>
      </c>
    </row>
    <row r="290" spans="1:5" x14ac:dyDescent="0.25">
      <c r="A290" s="47">
        <v>69435.914292143701</v>
      </c>
      <c r="B290" s="40">
        <v>1.9160632143101403E-2</v>
      </c>
      <c r="C290" s="47">
        <v>-0.49986037309896098</v>
      </c>
      <c r="D290" s="43">
        <f t="shared" si="8"/>
        <v>19.627596749140768</v>
      </c>
      <c r="E290" s="36">
        <f t="shared" si="9"/>
        <v>1362860.1256340968</v>
      </c>
    </row>
    <row r="291" spans="1:5" x14ac:dyDescent="0.25">
      <c r="A291" s="47">
        <v>71037.087717088099</v>
      </c>
      <c r="B291" s="40">
        <v>1.9160606075467213E-2</v>
      </c>
      <c r="C291" s="47">
        <v>-0.51138644852535498</v>
      </c>
      <c r="D291" s="43">
        <f t="shared" si="8"/>
        <v>19.627584932163849</v>
      </c>
      <c r="E291" s="36">
        <f t="shared" si="9"/>
        <v>1394286.4725007201</v>
      </c>
    </row>
    <row r="292" spans="1:5" x14ac:dyDescent="0.25">
      <c r="A292" s="47">
        <v>72675.183768642702</v>
      </c>
      <c r="B292" s="40">
        <v>1.9160578791860679E-2</v>
      </c>
      <c r="C292" s="47">
        <v>-0.52317827181002996</v>
      </c>
      <c r="D292" s="43">
        <f t="shared" si="8"/>
        <v>19.627572563945275</v>
      </c>
      <c r="E292" s="36">
        <f t="shared" si="9"/>
        <v>1426437.4430170925</v>
      </c>
    </row>
    <row r="293" spans="1:5" x14ac:dyDescent="0.25">
      <c r="A293" s="47">
        <v>74351.053872602293</v>
      </c>
      <c r="B293" s="40">
        <v>1.9160550235566162E-2</v>
      </c>
      <c r="C293" s="47">
        <v>-0.53524196817248204</v>
      </c>
      <c r="D293" s="43">
        <f t="shared" si="8"/>
        <v>19.627559618772263</v>
      </c>
      <c r="E293" s="36">
        <f t="shared" si="9"/>
        <v>1459329.7426030498</v>
      </c>
    </row>
    <row r="294" spans="1:5" x14ac:dyDescent="0.25">
      <c r="A294" s="47">
        <v>76065.569088410295</v>
      </c>
      <c r="B294" s="40">
        <v>1.9160520347223185E-2</v>
      </c>
      <c r="C294" s="47">
        <v>-0.54758380387610595</v>
      </c>
      <c r="D294" s="43">
        <f t="shared" si="8"/>
        <v>19.627546069732812</v>
      </c>
      <c r="E294" s="36">
        <f t="shared" si="9"/>
        <v>1492980.4616032171</v>
      </c>
    </row>
    <row r="295" spans="1:5" x14ac:dyDescent="0.25">
      <c r="A295" s="47">
        <v>77819.6205619057</v>
      </c>
      <c r="B295" s="40">
        <v>1.9160489064703159E-2</v>
      </c>
      <c r="C295" s="47">
        <v>-0.56021018946632894</v>
      </c>
      <c r="D295" s="43">
        <f t="shared" si="8"/>
        <v>19.627531888659778</v>
      </c>
      <c r="E295" s="36">
        <f t="shared" si="9"/>
        <v>1527407.0841422083</v>
      </c>
    </row>
    <row r="296" spans="1:5" x14ac:dyDescent="0.25">
      <c r="A296" s="47">
        <v>79614.119988509803</v>
      </c>
      <c r="B296" s="40">
        <v>1.9160456322980409E-2</v>
      </c>
      <c r="C296" s="47">
        <v>-0.57312768308241302</v>
      </c>
      <c r="D296" s="43">
        <f t="shared" si="8"/>
        <v>19.627517046072391</v>
      </c>
      <c r="E296" s="36">
        <f t="shared" si="9"/>
        <v>1562627.497182529</v>
      </c>
    </row>
    <row r="297" spans="1:5" x14ac:dyDescent="0.25">
      <c r="A297" s="47">
        <v>81450.000087093897</v>
      </c>
      <c r="B297" s="40">
        <v>1.9160422053997074E-2</v>
      </c>
      <c r="C297" s="47">
        <v>-0.58634299384453903</v>
      </c>
      <c r="D297" s="43">
        <f t="shared" si="8"/>
        <v>19.627501511114957</v>
      </c>
      <c r="E297" s="36">
        <f t="shared" si="9"/>
        <v>1598659.9997897488</v>
      </c>
    </row>
    <row r="298" spans="1:5" x14ac:dyDescent="0.25">
      <c r="A298" s="47">
        <v>83328.215084774594</v>
      </c>
      <c r="B298" s="40">
        <v>1.9160386186521841E-2</v>
      </c>
      <c r="C298" s="47">
        <v>-0.599862985317832</v>
      </c>
      <c r="D298" s="43">
        <f t="shared" si="8"/>
        <v>19.627485251492793</v>
      </c>
      <c r="E298" s="36">
        <f t="shared" si="9"/>
        <v>1635523.3126096325</v>
      </c>
    </row>
    <row r="299" spans="1:5" x14ac:dyDescent="0.25">
      <c r="A299" s="47">
        <v>85249.741212887893</v>
      </c>
      <c r="B299" s="40">
        <v>1.9160348646001971E-2</v>
      </c>
      <c r="C299" s="47">
        <v>-0.61369467905503705</v>
      </c>
      <c r="D299" s="43">
        <f t="shared" si="8"/>
        <v>19.627468233405121</v>
      </c>
      <c r="E299" s="36">
        <f t="shared" si="9"/>
        <v>1673236.5875619645</v>
      </c>
    </row>
    <row r="300" spans="1:5" x14ac:dyDescent="0.25">
      <c r="A300" s="47">
        <v>87215.577214400895</v>
      </c>
      <c r="B300" s="40">
        <v>1.9160309354408597E-2</v>
      </c>
      <c r="C300" s="47">
        <v>-0.62784525821954595</v>
      </c>
      <c r="D300" s="43">
        <f t="shared" si="8"/>
        <v>19.627450421474869</v>
      </c>
      <c r="E300" s="36">
        <f t="shared" si="9"/>
        <v>1711819.4177559668</v>
      </c>
    </row>
    <row r="301" spans="1:5" x14ac:dyDescent="0.25">
      <c r="A301" s="47">
        <v>89226.744863023399</v>
      </c>
      <c r="B301" s="40">
        <v>1.9160268230074669E-2</v>
      </c>
      <c r="C301" s="47">
        <v>-0.64232207129055596</v>
      </c>
      <c r="D301" s="43">
        <f t="shared" si="8"/>
        <v>19.627431778675181</v>
      </c>
      <c r="E301" s="36">
        <f t="shared" si="9"/>
        <v>1751291.847632248</v>
      </c>
    </row>
    <row r="302" spans="1:5" x14ac:dyDescent="0.25">
      <c r="A302" s="47">
        <v>91284.289494291195</v>
      </c>
      <c r="B302" s="40">
        <v>1.9160225187525401E-2</v>
      </c>
      <c r="C302" s="47">
        <v>-0.65713263585213699</v>
      </c>
      <c r="D302" s="43">
        <f t="shared" si="8"/>
        <v>19.627412266252485</v>
      </c>
      <c r="E302" s="36">
        <f t="shared" si="9"/>
        <v>1791674.3833363939</v>
      </c>
    </row>
    <row r="303" spans="1:5" x14ac:dyDescent="0.25">
      <c r="A303" s="47">
        <v>93389.280548894894</v>
      </c>
      <c r="B303" s="40">
        <v>1.916018013730093E-2</v>
      </c>
      <c r="C303" s="47">
        <v>-0.67228464246804798</v>
      </c>
      <c r="D303" s="43">
        <f t="shared" si="8"/>
        <v>19.627391843646066</v>
      </c>
      <c r="E303" s="36">
        <f t="shared" si="9"/>
        <v>1832988.0033293539</v>
      </c>
    </row>
    <row r="304" spans="1:5" x14ac:dyDescent="0.25">
      <c r="A304" s="47">
        <v>95542.812128538601</v>
      </c>
      <c r="B304" s="40">
        <v>1.916013298577051E-2</v>
      </c>
      <c r="C304" s="47">
        <v>-0.68778595864415804</v>
      </c>
      <c r="D304" s="43">
        <f t="shared" si="8"/>
        <v>19.62737046840374</v>
      </c>
      <c r="E304" s="36">
        <f t="shared" si="9"/>
        <v>1875254.1692399252</v>
      </c>
    </row>
    <row r="305" spans="1:5" x14ac:dyDescent="0.25">
      <c r="A305" s="47">
        <v>97746.003564616301</v>
      </c>
      <c r="B305" s="40">
        <v>1.9160083634938336E-2</v>
      </c>
      <c r="C305" s="47">
        <v>-0.70364463288036405</v>
      </c>
      <c r="D305" s="43">
        <f t="shared" si="8"/>
        <v>19.62734809609379</v>
      </c>
      <c r="E305" s="36">
        <f t="shared" si="9"/>
        <v>1918494.8369647486</v>
      </c>
    </row>
    <row r="306" spans="1:5" x14ac:dyDescent="0.25">
      <c r="A306" s="47">
        <v>100000.000000001</v>
      </c>
      <c r="B306" s="40">
        <v>1.9160031982239995E-2</v>
      </c>
      <c r="C306" s="47">
        <v>-0.71986889881395</v>
      </c>
      <c r="D306" s="43">
        <f t="shared" si="8"/>
        <v>19.627324680212595</v>
      </c>
      <c r="E306" s="36">
        <f t="shared" si="9"/>
        <v>1962732.4680212792</v>
      </c>
    </row>
    <row r="307" spans="1:5" x14ac:dyDescent="0.25">
      <c r="A307" s="47">
        <v>102305.972984252</v>
      </c>
      <c r="B307" s="40">
        <v>1.9159977920329779E-2</v>
      </c>
      <c r="C307" s="47">
        <v>-0.73646717945633899</v>
      </c>
      <c r="D307" s="43">
        <f t="shared" si="8"/>
        <v>19.627300172088148</v>
      </c>
      <c r="E307" s="36">
        <f t="shared" si="9"/>
        <v>2007990.0411594547</v>
      </c>
    </row>
    <row r="308" spans="1:5" x14ac:dyDescent="0.25">
      <c r="A308" s="47">
        <v>104665.12108254401</v>
      </c>
      <c r="B308" s="40">
        <v>1.9159921336857934E-2</v>
      </c>
      <c r="C308" s="47">
        <v>-0.75344809152525305</v>
      </c>
      <c r="D308" s="43">
        <f t="shared" si="8"/>
        <v>19.627274520778968</v>
      </c>
      <c r="E308" s="36">
        <f t="shared" si="9"/>
        <v>2054291.0642376617</v>
      </c>
    </row>
    <row r="309" spans="1:5" x14ac:dyDescent="0.25">
      <c r="A309" s="47">
        <v>107078.670498641</v>
      </c>
      <c r="B309" s="40">
        <v>1.9159862114237501E-2</v>
      </c>
      <c r="C309" s="47">
        <v>-0.77082044987430798</v>
      </c>
      <c r="D309" s="43">
        <f t="shared" si="8"/>
        <v>19.627247672968316</v>
      </c>
      <c r="E309" s="36">
        <f t="shared" si="9"/>
        <v>2101659.5863689929</v>
      </c>
    </row>
    <row r="310" spans="1:5" x14ac:dyDescent="0.25">
      <c r="A310" s="47">
        <v>109547.87571223501</v>
      </c>
      <c r="B310" s="40">
        <v>1.9159800129400446E-2</v>
      </c>
      <c r="C310" s="47">
        <v>-0.78859327202213403</v>
      </c>
      <c r="D310" s="43">
        <f t="shared" si="8"/>
        <v>19.627219572853527</v>
      </c>
      <c r="E310" s="36">
        <f t="shared" si="9"/>
        <v>2150120.2103437046</v>
      </c>
    </row>
    <row r="311" spans="1:5" x14ac:dyDescent="0.25">
      <c r="A311" s="47">
        <v>112074.020130979</v>
      </c>
      <c r="B311" s="40">
        <v>1.9159735253542365E-2</v>
      </c>
      <c r="C311" s="47">
        <v>-0.80677578278309803</v>
      </c>
      <c r="D311" s="43">
        <f t="shared" si="8"/>
        <v>19.627190162030153</v>
      </c>
      <c r="E311" s="36">
        <f t="shared" si="9"/>
        <v>2199698.1053339206</v>
      </c>
    </row>
    <row r="312" spans="1:5" x14ac:dyDescent="0.25">
      <c r="A312" s="47">
        <v>114658.416757564</v>
      </c>
      <c r="B312" s="40">
        <v>1.915966735185538E-2</v>
      </c>
      <c r="C312" s="47">
        <v>-0.82537741900181405</v>
      </c>
      <c r="D312" s="43">
        <f t="shared" si="8"/>
        <v>19.627159379370752</v>
      </c>
      <c r="E312" s="36">
        <f t="shared" si="9"/>
        <v>2250419.0198870231</v>
      </c>
    </row>
    <row r="313" spans="1:5" x14ac:dyDescent="0.25">
      <c r="A313" s="47">
        <v>117302.408872163</v>
      </c>
      <c r="B313" s="40">
        <v>1.9159596283248516E-2</v>
      </c>
      <c r="C313" s="47">
        <v>-0.84440783439358802</v>
      </c>
      <c r="D313" s="43">
        <f t="shared" si="8"/>
        <v>19.627127160897984</v>
      </c>
      <c r="E313" s="36">
        <f t="shared" si="9"/>
        <v>2302309.2952135908</v>
      </c>
    </row>
    <row r="314" spans="1:5" x14ac:dyDescent="0.25">
      <c r="A314" s="47">
        <v>120007.37073063001</v>
      </c>
      <c r="B314" s="40">
        <v>1.9159521900055213E-2</v>
      </c>
      <c r="C314" s="47">
        <v>-0.86387690449302201</v>
      </c>
      <c r="D314" s="43">
        <f t="shared" si="8"/>
        <v>19.627093439651851</v>
      </c>
      <c r="E314" s="36">
        <f t="shared" si="9"/>
        <v>2355395.878777016</v>
      </c>
    </row>
    <row r="315" spans="1:5" x14ac:dyDescent="0.25">
      <c r="A315" s="47">
        <v>122774.70827878801</v>
      </c>
      <c r="B315" s="40">
        <v>1.9159444047727136E-2</v>
      </c>
      <c r="C315" s="47">
        <v>-0.88379473171304002</v>
      </c>
      <c r="D315" s="43">
        <f t="shared" si="8"/>
        <v>19.627058145550716</v>
      </c>
      <c r="E315" s="36">
        <f t="shared" si="9"/>
        <v>2409706.3381907991</v>
      </c>
    </row>
    <row r="316" spans="1:5" x14ac:dyDescent="0.25">
      <c r="A316" s="47">
        <v>125605.85988319</v>
      </c>
      <c r="B316" s="40">
        <v>1.9159362564513865E-2</v>
      </c>
      <c r="C316" s="47">
        <v>-0.90417165051659898</v>
      </c>
      <c r="D316" s="43">
        <f t="shared" si="8"/>
        <v>19.627021205245924</v>
      </c>
      <c r="E316" s="36">
        <f t="shared" si="9"/>
        <v>2465268.8754305183</v>
      </c>
    </row>
    <row r="317" spans="1:5" x14ac:dyDescent="0.25">
      <c r="A317" s="47">
        <v>128502.29707873199</v>
      </c>
      <c r="B317" s="40">
        <v>1.9159277281127578E-2</v>
      </c>
      <c r="C317" s="47">
        <v>-0.92501823270342198</v>
      </c>
      <c r="D317" s="43">
        <f t="shared" si="8"/>
        <v>19.626982541969554</v>
      </c>
      <c r="E317" s="36">
        <f t="shared" si="9"/>
        <v>2522112.3413672582</v>
      </c>
    </row>
    <row r="318" spans="1:5" x14ac:dyDescent="0.25">
      <c r="A318" s="47">
        <v>131465.52533351001</v>
      </c>
      <c r="B318" s="40">
        <v>1.9159188020392272E-2</v>
      </c>
      <c r="C318" s="47">
        <v>-0.94634529281408997</v>
      </c>
      <c r="D318" s="43">
        <f t="shared" si="8"/>
        <v>19.626942075375194</v>
      </c>
      <c r="E318" s="36">
        <f t="shared" si="9"/>
        <v>2580266.2506295713</v>
      </c>
    </row>
    <row r="319" spans="1:5" x14ac:dyDescent="0.25">
      <c r="A319" s="47">
        <v>134497.084831304</v>
      </c>
      <c r="B319" s="40">
        <v>1.9159094596876668E-2</v>
      </c>
      <c r="C319" s="47">
        <v>-0.96816389365389799</v>
      </c>
      <c r="D319" s="43">
        <f t="shared" si="8"/>
        <v>19.62689972137127</v>
      </c>
      <c r="E319" s="36">
        <f t="shared" si="9"/>
        <v>2639760.7968007685</v>
      </c>
    </row>
    <row r="320" spans="1:5" x14ac:dyDescent="0.25">
      <c r="A320" s="47">
        <v>137598.55127211899</v>
      </c>
      <c r="B320" s="40">
        <v>1.9158996816510034E-2</v>
      </c>
      <c r="C320" s="47">
        <v>-0.99048535193887</v>
      </c>
      <c r="D320" s="43">
        <f t="shared" si="8"/>
        <v>19.626855391946602</v>
      </c>
      <c r="E320" s="36">
        <f t="shared" si="9"/>
        <v>2700626.8679592297</v>
      </c>
    </row>
    <row r="321" spans="1:5" x14ac:dyDescent="0.25">
      <c r="A321" s="47">
        <v>140771.536691174</v>
      </c>
      <c r="B321" s="40">
        <v>1.9158894476180202E-2</v>
      </c>
      <c r="C321" s="47">
        <v>-1.0133212440663999</v>
      </c>
      <c r="D321" s="43">
        <f t="shared" si="8"/>
        <v>19.626808994987876</v>
      </c>
      <c r="E321" s="36">
        <f t="shared" si="9"/>
        <v>2762896.0625685998</v>
      </c>
    </row>
    <row r="322" spans="1:5" x14ac:dyDescent="0.25">
      <c r="A322" s="47">
        <v>144017.690296788</v>
      </c>
      <c r="B322" s="40">
        <v>1.9158787363312991E-2</v>
      </c>
      <c r="C322" s="47">
        <v>-1.03668341201298</v>
      </c>
      <c r="D322" s="43">
        <f t="shared" si="8"/>
        <v>19.626760434088638</v>
      </c>
      <c r="E322" s="36">
        <f t="shared" si="9"/>
        <v>2826600.70572583</v>
      </c>
    </row>
    <row r="323" spans="1:5" x14ac:dyDescent="0.25">
      <c r="A323" s="47">
        <v>147338.699327574</v>
      </c>
      <c r="B323" s="40">
        <v>1.9158675255432016E-2</v>
      </c>
      <c r="C323" s="47">
        <v>-1.0605839693615899</v>
      </c>
      <c r="D323" s="43">
        <f t="shared" si="8"/>
        <v>19.626709608349397</v>
      </c>
      <c r="E323" s="36">
        <f t="shared" si="9"/>
        <v>2891773.8657741994</v>
      </c>
    </row>
    <row r="324" spans="1:5" x14ac:dyDescent="0.25">
      <c r="A324" s="47">
        <v>150736.28992941399</v>
      </c>
      <c r="B324" s="40">
        <v>1.9158557919698154E-2</v>
      </c>
      <c r="C324" s="47">
        <v>-1.0850353074611601</v>
      </c>
      <c r="D324" s="43">
        <f t="shared" ref="D324:D387" si="10">20*LOG10(B324/0.002)</f>
        <v>19.626656412168437</v>
      </c>
      <c r="E324" s="36">
        <f t="shared" ref="E324:E387" si="11">D324*A324</f>
        <v>2958449.3712896137</v>
      </c>
    </row>
    <row r="325" spans="1:5" x14ac:dyDescent="0.25">
      <c r="A325" s="47">
        <v>154212.22805264901</v>
      </c>
      <c r="B325" s="40">
        <v>1.9158435112427673E-2</v>
      </c>
      <c r="C325" s="47">
        <v>-1.11005010172076</v>
      </c>
      <c r="D325" s="43">
        <f t="shared" si="10"/>
        <v>19.626600735022933</v>
      </c>
      <c r="E325" s="36">
        <f t="shared" si="11"/>
        <v>3026661.8284476451</v>
      </c>
    </row>
    <row r="326" spans="1:5" x14ac:dyDescent="0.25">
      <c r="A326" s="47">
        <v>157768.32036995399</v>
      </c>
      <c r="B326" s="40">
        <v>1.9158306578587921E-2</v>
      </c>
      <c r="C326" s="47">
        <v>-1.13564131804118</v>
      </c>
      <c r="D326" s="43">
        <f t="shared" si="10"/>
        <v>19.62654246123985</v>
      </c>
      <c r="E326" s="36">
        <f t="shared" si="11"/>
        <v>3096446.6387793939</v>
      </c>
    </row>
    <row r="327" spans="1:5" x14ac:dyDescent="0.25">
      <c r="A327" s="47">
        <v>161406.415215391</v>
      </c>
      <c r="B327" s="40">
        <v>1.9158172051269823E-2</v>
      </c>
      <c r="C327" s="47">
        <v>-1.1618222193863199</v>
      </c>
      <c r="D327" s="43">
        <f t="shared" si="10"/>
        <v>19.626481469756285</v>
      </c>
      <c r="E327" s="36">
        <f t="shared" si="11"/>
        <v>3167840.0173246604</v>
      </c>
    </row>
    <row r="328" spans="1:5" x14ac:dyDescent="0.25">
      <c r="A328" s="47">
        <v>165128.403545106</v>
      </c>
      <c r="B328" s="40">
        <v>1.9158031251135754E-2</v>
      </c>
      <c r="C328" s="47">
        <v>-1.1886063724971301</v>
      </c>
      <c r="D328" s="43">
        <f t="shared" si="10"/>
        <v>19.626417633868588</v>
      </c>
      <c r="E328" s="36">
        <f t="shared" si="11"/>
        <v>3240879.0111902365</v>
      </c>
    </row>
    <row r="329" spans="1:5" x14ac:dyDescent="0.25">
      <c r="A329" s="47">
        <v>168936.219920181</v>
      </c>
      <c r="B329" s="40">
        <v>1.915788388584198E-2</v>
      </c>
      <c r="C329" s="47">
        <v>-1.21600765475088</v>
      </c>
      <c r="D329" s="43">
        <f t="shared" si="10"/>
        <v>19.626350820969893</v>
      </c>
      <c r="E329" s="36">
        <f t="shared" si="11"/>
        <v>3315601.5185219948</v>
      </c>
    </row>
    <row r="330" spans="1:5" x14ac:dyDescent="0.25">
      <c r="A330" s="47">
        <v>172831.843512155</v>
      </c>
      <c r="B330" s="40">
        <v>1.9157729649434348E-2</v>
      </c>
      <c r="C330" s="47">
        <v>-1.24404026116813</v>
      </c>
      <c r="D330" s="43">
        <f t="shared" si="10"/>
        <v>19.626280892275492</v>
      </c>
      <c r="E330" s="36">
        <f t="shared" si="11"/>
        <v>3392046.3078993554</v>
      </c>
    </row>
    <row r="331" spans="1:5" x14ac:dyDescent="0.25">
      <c r="A331" s="47">
        <v>176817.29913172801</v>
      </c>
      <c r="B331" s="40">
        <v>1.9157568221715923E-2</v>
      </c>
      <c r="C331" s="47">
        <v>-1.2727187115704</v>
      </c>
      <c r="D331" s="43">
        <f t="shared" si="10"/>
        <v>19.626207702535378</v>
      </c>
      <c r="E331" s="36">
        <f t="shared" si="11"/>
        <v>3470253.0381606221</v>
      </c>
    </row>
    <row r="332" spans="1:5" x14ac:dyDescent="0.25">
      <c r="A332" s="47">
        <v>180894.65828118799</v>
      </c>
      <c r="B332" s="40">
        <v>1.9157399267585501E-2</v>
      </c>
      <c r="C332" s="47">
        <v>-1.302057857891</v>
      </c>
      <c r="D332" s="43">
        <f t="shared" si="10"/>
        <v>19.626131099733552</v>
      </c>
      <c r="E332" s="36">
        <f t="shared" si="11"/>
        <v>3550262.2786680972</v>
      </c>
    </row>
    <row r="333" spans="1:5" x14ac:dyDescent="0.25">
      <c r="A333" s="47">
        <v>185066.040231105</v>
      </c>
      <c r="B333" s="40">
        <v>1.9157222436345465E-2</v>
      </c>
      <c r="C333" s="47">
        <v>-1.33207289164188</v>
      </c>
      <c r="D333" s="43">
        <f t="shared" si="10"/>
        <v>19.626050924773331</v>
      </c>
      <c r="E333" s="36">
        <f t="shared" si="11"/>
        <v>3632115.530021817</v>
      </c>
    </row>
    <row r="334" spans="1:5" x14ac:dyDescent="0.25">
      <c r="A334" s="47">
        <v>189333.61312185699</v>
      </c>
      <c r="B334" s="40">
        <v>1.9157037360977638E-2</v>
      </c>
      <c r="C334" s="47">
        <v>-1.36277935153909</v>
      </c>
      <c r="D334" s="43">
        <f t="shared" si="10"/>
        <v>19.625967011148056</v>
      </c>
      <c r="E334" s="36">
        <f t="shared" si="11"/>
        <v>3715855.2452310342</v>
      </c>
    </row>
    <row r="335" spans="1:5" x14ac:dyDescent="0.25">
      <c r="A335" s="47">
        <v>193699.59509055299</v>
      </c>
      <c r="B335" s="40">
        <v>1.9156843657385784E-2</v>
      </c>
      <c r="C335" s="47">
        <v>-1.3941931312896401</v>
      </c>
      <c r="D335" s="43">
        <f t="shared" si="10"/>
        <v>19.625879184596599</v>
      </c>
      <c r="E335" s="36">
        <f t="shared" si="11"/>
        <v>3801524.8513524733</v>
      </c>
    </row>
    <row r="336" spans="1:5" x14ac:dyDescent="0.25">
      <c r="A336" s="47">
        <v>198166.25542394401</v>
      </c>
      <c r="B336" s="40">
        <v>1.9156640923603016E-2</v>
      </c>
      <c r="C336" s="47">
        <v>-1.4263304875424501</v>
      </c>
      <c r="D336" s="43">
        <f t="shared" si="10"/>
        <v>19.625787262742854</v>
      </c>
      <c r="E336" s="36">
        <f t="shared" si="11"/>
        <v>3889168.7716046874</v>
      </c>
    </row>
    <row r="337" spans="1:5" x14ac:dyDescent="0.25">
      <c r="A337" s="47">
        <v>202735.91573792201</v>
      </c>
      <c r="B337" s="40">
        <v>1.9156428738962668E-2</v>
      </c>
      <c r="C337" s="47">
        <v>-1.4592080480059799</v>
      </c>
      <c r="D337" s="43">
        <f t="shared" si="10"/>
        <v>19.625691054718533</v>
      </c>
      <c r="E337" s="36">
        <f t="shared" si="11"/>
        <v>3978832.4479679065</v>
      </c>
    </row>
    <row r="338" spans="1:5" x14ac:dyDescent="0.25">
      <c r="A338" s="47">
        <v>207410.951184212</v>
      </c>
      <c r="B338" s="40">
        <v>1.9156206663230996E-2</v>
      </c>
      <c r="C338" s="47">
        <v>-1.49284281973542</v>
      </c>
      <c r="D338" s="43">
        <f t="shared" si="10"/>
        <v>19.625590360768541</v>
      </c>
      <c r="E338" s="36">
        <f t="shared" si="11"/>
        <v>4070562.3642787053</v>
      </c>
    </row>
    <row r="339" spans="1:5" x14ac:dyDescent="0.25">
      <c r="A339" s="47">
        <v>212193.79168489799</v>
      </c>
      <c r="B339" s="40">
        <v>1.9155974235699751E-2</v>
      </c>
      <c r="C339" s="47">
        <v>-1.52725219759191</v>
      </c>
      <c r="D339" s="43">
        <f t="shared" si="10"/>
        <v>19.625484971838031</v>
      </c>
      <c r="E339" s="36">
        <f t="shared" si="11"/>
        <v>4164406.0698292954</v>
      </c>
    </row>
    <row r="340" spans="1:5" x14ac:dyDescent="0.25">
      <c r="A340" s="47">
        <v>217086.92319540901</v>
      </c>
      <c r="B340" s="40">
        <v>1.91557309742371E-2</v>
      </c>
      <c r="C340" s="47">
        <v>-1.5624539728764499</v>
      </c>
      <c r="D340" s="43">
        <f t="shared" si="10"/>
        <v>19.625374669140395</v>
      </c>
      <c r="E340" s="36">
        <f t="shared" si="11"/>
        <v>4260412.2034808062</v>
      </c>
    </row>
    <row r="341" spans="1:5" x14ac:dyDescent="0.25">
      <c r="A341" s="47">
        <v>222092.88899663699</v>
      </c>
      <c r="B341" s="40">
        <v>1.9155476374294676E-2</v>
      </c>
      <c r="C341" s="47">
        <v>-1.5984663421412899</v>
      </c>
      <c r="D341" s="43">
        <f t="shared" si="10"/>
        <v>19.625259223705243</v>
      </c>
      <c r="E341" s="36">
        <f t="shared" si="11"/>
        <v>4358630.5183005948</v>
      </c>
    </row>
    <row r="342" spans="1:5" x14ac:dyDescent="0.25">
      <c r="A342" s="47">
        <v>227214.29101684099</v>
      </c>
      <c r="B342" s="40">
        <v>1.9155209907869133E-2</v>
      </c>
      <c r="C342" s="47">
        <v>-1.63530791618104</v>
      </c>
      <c r="D342" s="43">
        <f t="shared" si="10"/>
        <v>19.625138395905527</v>
      </c>
      <c r="E342" s="36">
        <f t="shared" si="11"/>
        <v>4459111.9067330584</v>
      </c>
    </row>
    <row r="343" spans="1:5" x14ac:dyDescent="0.25">
      <c r="A343" s="47">
        <v>232453.791184047</v>
      </c>
      <c r="B343" s="40">
        <v>1.9154931022415736E-2</v>
      </c>
      <c r="C343" s="47">
        <v>-1.67299772920635</v>
      </c>
      <c r="D343" s="43">
        <f t="shared" si="10"/>
        <v>19.625011934962753</v>
      </c>
      <c r="E343" s="36">
        <f t="shared" si="11"/>
        <v>4561908.4263142617</v>
      </c>
    </row>
    <row r="344" spans="1:5" x14ac:dyDescent="0.25">
      <c r="A344" s="47">
        <v>237814.112809618</v>
      </c>
      <c r="B344" s="40">
        <v>1.9154639139712128E-2</v>
      </c>
      <c r="C344" s="47">
        <v>-1.71155524820228</v>
      </c>
      <c r="D344" s="43">
        <f t="shared" si="10"/>
        <v>19.624879578429379</v>
      </c>
      <c r="E344" s="36">
        <f t="shared" si="11"/>
        <v>4667073.3259397727</v>
      </c>
    </row>
    <row r="345" spans="1:5" x14ac:dyDescent="0.25">
      <c r="A345" s="47">
        <v>243298.04200374399</v>
      </c>
      <c r="B345" s="40">
        <v>1.9154333654669967E-2</v>
      </c>
      <c r="C345" s="47">
        <v>-1.7510003824740901</v>
      </c>
      <c r="D345" s="43">
        <f t="shared" si="10"/>
        <v>19.624741051647334</v>
      </c>
      <c r="E345" s="36">
        <f t="shared" si="11"/>
        <v>4774661.0726962918</v>
      </c>
    </row>
    <row r="346" spans="1:5" x14ac:dyDescent="0.25">
      <c r="A346" s="47">
        <v>248908.42912356101</v>
      </c>
      <c r="B346" s="40">
        <v>1.915401393409186E-2</v>
      </c>
      <c r="C346" s="47">
        <v>-1.7913534933824899</v>
      </c>
      <c r="D346" s="43">
        <f t="shared" si="10"/>
        <v>19.624596067181475</v>
      </c>
      <c r="E346" s="36">
        <f t="shared" si="11"/>
        <v>4884727.3792665545</v>
      </c>
    </row>
    <row r="347" spans="1:5" x14ac:dyDescent="0.25">
      <c r="A347" s="47">
        <v>254648.190254674</v>
      </c>
      <c r="B347" s="40">
        <v>1.9153679315371465E-2</v>
      </c>
      <c r="C347" s="47">
        <v>-1.8326354042706701</v>
      </c>
      <c r="D347" s="43">
        <f t="shared" si="10"/>
        <v>19.624444324227007</v>
      </c>
      <c r="E347" s="36">
        <f t="shared" si="11"/>
        <v>4997329.2319180164</v>
      </c>
    </row>
    <row r="348" spans="1:5" x14ac:dyDescent="0.25">
      <c r="A348" s="47">
        <v>260520.30872683</v>
      </c>
      <c r="B348" s="40">
        <v>1.9153329105133926E-2</v>
      </c>
      <c r="C348" s="47">
        <v>-1.87486741058534</v>
      </c>
      <c r="D348" s="43">
        <f t="shared" si="10"/>
        <v>19.624285507989512</v>
      </c>
      <c r="E348" s="36">
        <f t="shared" si="11"/>
        <v>5112524.9190848833</v>
      </c>
    </row>
    <row r="349" spans="1:5" x14ac:dyDescent="0.25">
      <c r="A349" s="47">
        <v>266527.83666455798</v>
      </c>
      <c r="B349" s="40">
        <v>1.9152962577814105E-2</v>
      </c>
      <c r="C349" s="47">
        <v>-1.9180712901936601</v>
      </c>
      <c r="D349" s="43">
        <f t="shared" si="10"/>
        <v>19.624119289036464</v>
      </c>
      <c r="E349" s="36">
        <f t="shared" si="11"/>
        <v>5230374.0605541123</v>
      </c>
    </row>
    <row r="350" spans="1:5" x14ac:dyDescent="0.25">
      <c r="A350" s="47">
        <v>272673.896573551</v>
      </c>
      <c r="B350" s="40">
        <v>1.9152578974169745E-2</v>
      </c>
      <c r="C350" s="47">
        <v>-1.9622693138979499</v>
      </c>
      <c r="D350" s="43">
        <f t="shared" si="10"/>
        <v>19.623945322618827</v>
      </c>
      <c r="E350" s="36">
        <f t="shared" si="11"/>
        <v>5350937.6372647863</v>
      </c>
    </row>
    <row r="351" spans="1:5" x14ac:dyDescent="0.25">
      <c r="A351" s="47">
        <v>278961.68296364101</v>
      </c>
      <c r="B351" s="40">
        <v>1.9152177499726756E-2</v>
      </c>
      <c r="C351" s="47">
        <v>-2.00748425615012</v>
      </c>
      <c r="D351" s="43">
        <f t="shared" si="10"/>
        <v>19.623763247961499</v>
      </c>
      <c r="E351" s="36">
        <f t="shared" si="11"/>
        <v>5474278.021731386</v>
      </c>
    </row>
    <row r="352" spans="1:5" x14ac:dyDescent="0.25">
      <c r="A352" s="47">
        <v>285394.46400919399</v>
      </c>
      <c r="B352" s="40">
        <v>1.9151757323153447E-2</v>
      </c>
      <c r="C352" s="47">
        <v>-2.0537394059671801</v>
      </c>
      <c r="D352" s="43">
        <f t="shared" si="10"/>
        <v>19.623572687521104</v>
      </c>
      <c r="E352" s="36">
        <f t="shared" si="11"/>
        <v>5600459.0091005443</v>
      </c>
    </row>
    <row r="353" spans="1:5" x14ac:dyDescent="0.25">
      <c r="A353" s="47">
        <v>291975.58324779401</v>
      </c>
      <c r="B353" s="40">
        <v>1.9151317574560695E-2</v>
      </c>
      <c r="C353" s="47">
        <v>-2.10105857804942</v>
      </c>
      <c r="D353" s="43">
        <f t="shared" si="10"/>
        <v>19.623373246209642</v>
      </c>
      <c r="E353" s="36">
        <f t="shared" si="11"/>
        <v>5729545.848851217</v>
      </c>
    </row>
    <row r="354" spans="1:5" x14ac:dyDescent="0.25">
      <c r="A354" s="47">
        <v>298708.46131809702</v>
      </c>
      <c r="B354" s="40">
        <v>1.9150857343724573E-2</v>
      </c>
      <c r="C354" s="47">
        <v>-2.1494661241024602</v>
      </c>
      <c r="D354" s="43">
        <f t="shared" si="10"/>
        <v>19.623164510582523</v>
      </c>
      <c r="E354" s="36">
        <f t="shared" si="11"/>
        <v>5861605.2771479934</v>
      </c>
    </row>
    <row r="355" spans="1:5" x14ac:dyDescent="0.25">
      <c r="A355" s="47">
        <v>305596.59773776302</v>
      </c>
      <c r="B355" s="40">
        <v>1.91503756782282E-2</v>
      </c>
      <c r="C355" s="47">
        <v>-2.1989869443642198</v>
      </c>
      <c r="D355" s="43">
        <f t="shared" si="10"/>
        <v>19.622946047989334</v>
      </c>
      <c r="E355" s="36">
        <f t="shared" si="11"/>
        <v>5996705.5498572234</v>
      </c>
    </row>
    <row r="356" spans="1:5" x14ac:dyDescent="0.25">
      <c r="A356" s="47">
        <v>312643.57272238599</v>
      </c>
      <c r="B356" s="40">
        <v>1.9149871581519103E-2</v>
      </c>
      <c r="C356" s="47">
        <v>-2.2496464993374801</v>
      </c>
      <c r="D356" s="43">
        <f t="shared" si="10"/>
        <v>19.622717405685655</v>
      </c>
      <c r="E356" s="36">
        <f t="shared" si="11"/>
        <v>6134916.4762353124</v>
      </c>
    </row>
    <row r="357" spans="1:5" x14ac:dyDescent="0.25">
      <c r="A357" s="47">
        <v>319853.049046361</v>
      </c>
      <c r="B357" s="40">
        <v>1.9149344010878356E-2</v>
      </c>
      <c r="C357" s="47">
        <v>-2.30147082172883</v>
      </c>
      <c r="D357" s="43">
        <f t="shared" si="10"/>
        <v>19.622478109904204</v>
      </c>
      <c r="E357" s="36">
        <f t="shared" si="11"/>
        <v>6276309.453298335</v>
      </c>
    </row>
    <row r="358" spans="1:5" x14ac:dyDescent="0.25">
      <c r="A358" s="47">
        <v>327228.77394667303</v>
      </c>
      <c r="B358" s="40">
        <v>1.9148791875297687E-2</v>
      </c>
      <c r="C358" s="47">
        <v>-2.3544865285940602</v>
      </c>
      <c r="D358" s="43">
        <f t="shared" si="10"/>
        <v>19.622227664883408</v>
      </c>
      <c r="E358" s="36">
        <f t="shared" si="11"/>
        <v>6420957.5008822866</v>
      </c>
    </row>
    <row r="359" spans="1:5" x14ac:dyDescent="0.25">
      <c r="A359" s="47">
        <v>334774.58107057802</v>
      </c>
      <c r="B359" s="40">
        <v>1.9148214033260513E-2</v>
      </c>
      <c r="C359" s="47">
        <v>-2.4087208336900199</v>
      </c>
      <c r="D359" s="43">
        <f t="shared" si="10"/>
        <v>19.62196555185162</v>
      </c>
      <c r="E359" s="36">
        <f t="shared" si="11"/>
        <v>6568935.2974024396</v>
      </c>
    </row>
    <row r="360" spans="1:5" x14ac:dyDescent="0.25">
      <c r="A360" s="47">
        <v>342494.39246820501</v>
      </c>
      <c r="B360" s="40">
        <v>1.9147609290422578E-2</v>
      </c>
      <c r="C360" s="47">
        <v>-2.4642015600326599</v>
      </c>
      <c r="D360" s="43">
        <f t="shared" si="10"/>
        <v>19.621691227964874</v>
      </c>
      <c r="E360" s="36">
        <f t="shared" si="11"/>
        <v>6720319.216320537</v>
      </c>
    </row>
    <row r="361" spans="1:5" x14ac:dyDescent="0.25">
      <c r="A361" s="47">
        <v>350392.22063109599</v>
      </c>
      <c r="B361" s="40">
        <v>1.9146976397187931E-2</v>
      </c>
      <c r="C361" s="47">
        <v>-2.5209571526604502</v>
      </c>
      <c r="D361" s="43">
        <f t="shared" si="10"/>
        <v>19.621404125196136</v>
      </c>
      <c r="E361" s="36">
        <f t="shared" si="11"/>
        <v>6875187.3633276215</v>
      </c>
    </row>
    <row r="362" spans="1:5" x14ac:dyDescent="0.25">
      <c r="A362" s="47">
        <v>358472.17057776498</v>
      </c>
      <c r="B362" s="40">
        <v>1.9146314046175759E-2</v>
      </c>
      <c r="C362" s="47">
        <v>-2.57901669160205</v>
      </c>
      <c r="D362" s="43">
        <f t="shared" si="10"/>
        <v>19.621103649173971</v>
      </c>
      <c r="E362" s="36">
        <f t="shared" si="11"/>
        <v>7033619.6142506991</v>
      </c>
    </row>
    <row r="363" spans="1:5" x14ac:dyDescent="0.25">
      <c r="A363" s="47">
        <v>366738.44198734598</v>
      </c>
      <c r="B363" s="40">
        <v>1.9145620869573044E-2</v>
      </c>
      <c r="C363" s="47">
        <v>-2.63840990504678</v>
      </c>
      <c r="D363" s="43">
        <f t="shared" si="10"/>
        <v>19.620789177968234</v>
      </c>
      <c r="E363" s="36">
        <f t="shared" si="11"/>
        <v>7195697.6536902487</v>
      </c>
    </row>
    <row r="364" spans="1:5" x14ac:dyDescent="0.25">
      <c r="A364" s="47">
        <v>375195.33138243703</v>
      </c>
      <c r="B364" s="40">
        <v>1.9144895436368523E-2</v>
      </c>
      <c r="C364" s="47">
        <v>-2.6991671827157599</v>
      </c>
      <c r="D364" s="43">
        <f t="shared" si="10"/>
        <v>19.620460060820548</v>
      </c>
      <c r="E364" s="36">
        <f t="shared" si="11"/>
        <v>7361505.0143954363</v>
      </c>
    </row>
    <row r="365" spans="1:5" x14ac:dyDescent="0.25">
      <c r="A365" s="47">
        <v>383847.23436228698</v>
      </c>
      <c r="B365" s="40">
        <v>1.914413624946254E-2</v>
      </c>
      <c r="C365" s="47">
        <v>-2.7613195894313498</v>
      </c>
      <c r="D365" s="43">
        <f t="shared" si="10"/>
        <v>19.620115616817106</v>
      </c>
      <c r="E365" s="36">
        <f t="shared" si="11"/>
        <v>7531127.117383562</v>
      </c>
    </row>
    <row r="366" spans="1:5" x14ac:dyDescent="0.25">
      <c r="A366" s="47">
        <v>392698.64788747497</v>
      </c>
      <c r="B366" s="40">
        <v>1.9143341742647563E-2</v>
      </c>
      <c r="C366" s="47">
        <v>-2.8248988788816698</v>
      </c>
      <c r="D366" s="43">
        <f t="shared" si="10"/>
        <v>19.619755133501176</v>
      </c>
      <c r="E366" s="36">
        <f t="shared" si="11"/>
        <v>7704651.3128092578</v>
      </c>
    </row>
    <row r="367" spans="1:5" x14ac:dyDescent="0.25">
      <c r="A367" s="47">
        <v>401754.172617278</v>
      </c>
      <c r="B367" s="40">
        <v>1.9142510277453947E-2</v>
      </c>
      <c r="C367" s="47">
        <v>-2.8899375075767</v>
      </c>
      <c r="D367" s="43">
        <f t="shared" si="10"/>
        <v>19.619377865422777</v>
      </c>
      <c r="E367" s="36">
        <f t="shared" si="11"/>
        <v>7882166.9215886658</v>
      </c>
    </row>
    <row r="368" spans="1:5" x14ac:dyDescent="0.25">
      <c r="A368" s="47">
        <v>411018.51530093298</v>
      </c>
      <c r="B368" s="40">
        <v>1.9141640139855105E-2</v>
      </c>
      <c r="C368" s="47">
        <v>-2.9564686489915899</v>
      </c>
      <c r="D368" s="43">
        <f t="shared" si="10"/>
        <v>19.618983032622655</v>
      </c>
      <c r="E368" s="36">
        <f t="shared" si="11"/>
        <v>8063765.2777827596</v>
      </c>
    </row>
    <row r="369" spans="1:5" x14ac:dyDescent="0.25">
      <c r="A369" s="47">
        <v>420496.49122404202</v>
      </c>
      <c r="B369" s="40">
        <v>1.9140729536826179E-2</v>
      </c>
      <c r="C369" s="47">
        <v>-3.0245262078922299</v>
      </c>
      <c r="D369" s="43">
        <f t="shared" si="10"/>
        <v>19.618569819047757</v>
      </c>
      <c r="E369" s="36">
        <f t="shared" si="11"/>
        <v>8249539.7717434708</v>
      </c>
    </row>
    <row r="370" spans="1:5" x14ac:dyDescent="0.25">
      <c r="A370" s="47">
        <v>430193.02671139099</v>
      </c>
      <c r="B370" s="40">
        <v>1.9139776592750103E-2</v>
      </c>
      <c r="C370" s="47">
        <v>-3.0941448348373499</v>
      </c>
      <c r="D370" s="43">
        <f t="shared" si="10"/>
        <v>19.61813737089518</v>
      </c>
      <c r="E370" s="36">
        <f t="shared" si="11"/>
        <v>8439585.8940252475</v>
      </c>
    </row>
    <row r="371" spans="1:5" x14ac:dyDescent="0.25">
      <c r="A371" s="47">
        <v>440113.16168748698</v>
      </c>
      <c r="B371" s="40">
        <v>1.9138779345664648E-2</v>
      </c>
      <c r="C371" s="47">
        <v>-3.1653599408506299</v>
      </c>
      <c r="D371" s="43">
        <f t="shared" si="10"/>
        <v>19.617684794881495</v>
      </c>
      <c r="E371" s="36">
        <f t="shared" si="11"/>
        <v>8634001.280063834</v>
      </c>
    </row>
    <row r="372" spans="1:5" x14ac:dyDescent="0.25">
      <c r="A372" s="47">
        <v>450262.05229613301</v>
      </c>
      <c r="B372" s="40">
        <v>1.9137735743343848E-2</v>
      </c>
      <c r="C372" s="47">
        <v>-3.2382077122554702</v>
      </c>
      <c r="D372" s="43">
        <f t="shared" si="10"/>
        <v>19.617211156434227</v>
      </c>
      <c r="E372" s="36">
        <f t="shared" si="11"/>
        <v>8832885.7556226719</v>
      </c>
    </row>
    <row r="373" spans="1:5" x14ac:dyDescent="0.25">
      <c r="A373" s="47">
        <v>460644.97358041501</v>
      </c>
      <c r="B373" s="40">
        <v>1.9136643639206963E-2</v>
      </c>
      <c r="C373" s="47">
        <v>-3.31272512566402</v>
      </c>
      <c r="D373" s="43">
        <f t="shared" si="10"/>
        <v>19.616715477802106</v>
      </c>
      <c r="E373" s="36">
        <f t="shared" si="11"/>
        <v>9036341.3830066696</v>
      </c>
    </row>
    <row r="374" spans="1:5" x14ac:dyDescent="0.25">
      <c r="A374" s="47">
        <v>471267.32222448901</v>
      </c>
      <c r="B374" s="40">
        <v>1.913550078804796E-2</v>
      </c>
      <c r="C374" s="47">
        <v>-3.3889499631112199</v>
      </c>
      <c r="D374" s="43">
        <f t="shared" si="10"/>
        <v>19.61619673608061</v>
      </c>
      <c r="E374" s="36">
        <f t="shared" si="11"/>
        <v>9244472.5080414712</v>
      </c>
    </row>
    <row r="375" spans="1:5" x14ac:dyDescent="0.25">
      <c r="A375" s="47">
        <v>482134.61935858801</v>
      </c>
      <c r="B375" s="40">
        <v>1.9134304841578065E-2</v>
      </c>
      <c r="C375" s="47">
        <v>-3.4669208273234098</v>
      </c>
      <c r="D375" s="43">
        <f t="shared" si="10"/>
        <v>19.615653861149159</v>
      </c>
      <c r="E375" s="36">
        <f t="shared" si="11"/>
        <v>9457385.8078149669</v>
      </c>
    </row>
    <row r="376" spans="1:5" x14ac:dyDescent="0.25">
      <c r="A376" s="47">
        <v>493252.51342871803</v>
      </c>
      <c r="B376" s="40">
        <v>1.9133053343774055E-2</v>
      </c>
      <c r="C376" s="47">
        <v>-3.54667715710994</v>
      </c>
      <c r="D376" s="43">
        <f t="shared" si="10"/>
        <v>19.615085733516249</v>
      </c>
      <c r="E376" s="36">
        <f t="shared" si="11"/>
        <v>9675190.339176679</v>
      </c>
    </row>
    <row r="377" spans="1:5" x14ac:dyDescent="0.25">
      <c r="A377" s="47">
        <v>504626.78313252202</v>
      </c>
      <c r="B377" s="40">
        <v>1.9131743726024272E-2</v>
      </c>
      <c r="C377" s="47">
        <v>-3.6282592428650799</v>
      </c>
      <c r="D377" s="43">
        <f t="shared" si="10"/>
        <v>19.614491182068537</v>
      </c>
      <c r="E377" s="36">
        <f t="shared" si="11"/>
        <v>9897997.587988466</v>
      </c>
    </row>
    <row r="378" spans="1:5" x14ac:dyDescent="0.25">
      <c r="A378" s="47">
        <v>516263.34042285202</v>
      </c>
      <c r="B378" s="40">
        <v>1.9130373302064432E-2</v>
      </c>
      <c r="C378" s="47">
        <v>-3.71170824216592</v>
      </c>
      <c r="D378" s="43">
        <f t="shared" si="10"/>
        <v>19.613868981719879</v>
      </c>
      <c r="E378" s="36">
        <f t="shared" si="11"/>
        <v>10125921.519118868</v>
      </c>
    </row>
    <row r="379" spans="1:5" x14ac:dyDescent="0.25">
      <c r="A379" s="47">
        <v>528168.23358059395</v>
      </c>
      <c r="B379" s="40">
        <v>1.912893926269494E-2</v>
      </c>
      <c r="C379" s="47">
        <v>-3.7970661954508298</v>
      </c>
      <c r="D379" s="43">
        <f t="shared" si="10"/>
        <v>19.613217850956104</v>
      </c>
      <c r="E379" s="36">
        <f t="shared" si="11"/>
        <v>10359078.627170859</v>
      </c>
    </row>
    <row r="380" spans="1:5" x14ac:dyDescent="0.25">
      <c r="A380" s="47">
        <v>540347.65035835805</v>
      </c>
      <c r="B380" s="40">
        <v>1.9127438670271155E-2</v>
      </c>
      <c r="C380" s="47">
        <v>-3.8843760417613802</v>
      </c>
      <c r="D380" s="43">
        <f t="shared" si="10"/>
        <v>19.612536449271175</v>
      </c>
      <c r="E380" s="36">
        <f t="shared" si="11"/>
        <v>10597587.987931333</v>
      </c>
    </row>
    <row r="381" spans="1:5" x14ac:dyDescent="0.25">
      <c r="A381" s="47">
        <v>552807.92119665595</v>
      </c>
      <c r="B381" s="40">
        <v>1.9125868452957769E-2</v>
      </c>
      <c r="C381" s="47">
        <v>-3.9736816345288299</v>
      </c>
      <c r="D381" s="43">
        <f t="shared" si="10"/>
        <v>19.611823374490186</v>
      </c>
      <c r="E381" s="36">
        <f t="shared" si="11"/>
        <v>10841571.310527906</v>
      </c>
    </row>
    <row r="382" spans="1:5" x14ac:dyDescent="0.25">
      <c r="A382" s="47">
        <v>565555.52251425001</v>
      </c>
      <c r="B382" s="40">
        <v>1.9124225398738419E-2</v>
      </c>
      <c r="C382" s="47">
        <v>-4.06502775738499</v>
      </c>
      <c r="D382" s="43">
        <f t="shared" si="10"/>
        <v>19.611077159974599</v>
      </c>
      <c r="E382" s="36">
        <f t="shared" si="11"/>
        <v>11091152.990276709</v>
      </c>
    </row>
    <row r="383" spans="1:5" x14ac:dyDescent="0.25">
      <c r="A383" s="47">
        <v>578597.080074367</v>
      </c>
      <c r="B383" s="40">
        <v>1.9122506149171093E-2</v>
      </c>
      <c r="C383" s="47">
        <v>-4.1584601399746797</v>
      </c>
      <c r="D383" s="43">
        <f t="shared" si="10"/>
        <v>19.610296271704787</v>
      </c>
      <c r="E383" s="36">
        <f t="shared" si="11"/>
        <v>11346460.162201636</v>
      </c>
    </row>
    <row r="384" spans="1:5" x14ac:dyDescent="0.25">
      <c r="A384" s="47">
        <v>591939.37242854596</v>
      </c>
      <c r="B384" s="40">
        <v>1.912070719288006E-2</v>
      </c>
      <c r="C384" s="47">
        <v>-4.2540254737458296</v>
      </c>
      <c r="D384" s="43">
        <f t="shared" si="10"/>
        <v>19.609479105235046</v>
      </c>
      <c r="E384" s="36">
        <f t="shared" si="11"/>
        <v>11607622.755203517</v>
      </c>
    </row>
    <row r="385" spans="1:5" x14ac:dyDescent="0.25">
      <c r="A385" s="47">
        <v>605589.33443989302</v>
      </c>
      <c r="B385" s="40">
        <v>1.911882485877436E-2</v>
      </c>
      <c r="C385" s="47">
        <v>-4.3517714276903803</v>
      </c>
      <c r="D385" s="43">
        <f t="shared" si="10"/>
        <v>19.608623982515702</v>
      </c>
      <c r="E385" s="36">
        <f t="shared" si="11"/>
        <v>11874773.546853809</v>
      </c>
    </row>
    <row r="386" spans="1:5" x14ac:dyDescent="0.25">
      <c r="A386" s="47">
        <v>619554.06088758097</v>
      </c>
      <c r="B386" s="40">
        <v>1.9116855308983032E-2</v>
      </c>
      <c r="C386" s="47">
        <v>-4.4517466640073602</v>
      </c>
      <c r="D386" s="43">
        <f t="shared" si="10"/>
        <v>19.607729148577128</v>
      </c>
      <c r="E386" s="36">
        <f t="shared" si="11"/>
        <v>12148048.21878475</v>
      </c>
    </row>
    <row r="387" spans="1:5" x14ac:dyDescent="0.25">
      <c r="A387" s="47">
        <v>633840.81015447795</v>
      </c>
      <c r="B387" s="40">
        <v>1.9114794531497087E-2</v>
      </c>
      <c r="C387" s="47">
        <v>-4.5540008536568202</v>
      </c>
      <c r="D387" s="43">
        <f t="shared" si="10"/>
        <v>19.606792768070214</v>
      </c>
      <c r="E387" s="36">
        <f t="shared" si="11"/>
        <v>12427585.412644584</v>
      </c>
    </row>
    <row r="388" spans="1:5" x14ac:dyDescent="0.25">
      <c r="A388" s="47">
        <v>648457.007999797</v>
      </c>
      <c r="B388" s="40">
        <v>1.9112638332507561E-2</v>
      </c>
      <c r="C388" s="47">
        <v>-4.6585846917708196</v>
      </c>
      <c r="D388" s="43">
        <f t="shared" ref="D388:D451" si="12">20*LOG10(B388/0.002)</f>
        <v>19.605812921657446</v>
      </c>
      <c r="E388" s="36">
        <f t="shared" ref="E388:E451" si="13">D388*A388</f>
        <v>12713526.786581745</v>
      </c>
    </row>
    <row r="389" spans="1:5" x14ac:dyDescent="0.25">
      <c r="A389" s="47">
        <v>663410.25141875399</v>
      </c>
      <c r="B389" s="40">
        <v>1.9110382328429487E-2</v>
      </c>
      <c r="C389" s="47">
        <v>-4.7655499128848398</v>
      </c>
      <c r="D389" s="43">
        <f t="shared" si="12"/>
        <v>19.604787602248926</v>
      </c>
      <c r="E389" s="36">
        <f t="shared" si="13"/>
        <v>13006017.072219232</v>
      </c>
    </row>
    <row r="390" spans="1:5" x14ac:dyDescent="0.25">
      <c r="A390" s="47">
        <v>678708.31259122095</v>
      </c>
      <c r="B390" s="40">
        <v>1.9108021937600816E-2</v>
      </c>
      <c r="C390" s="47">
        <v>-4.8749493059501301</v>
      </c>
      <c r="D390" s="43">
        <f t="shared" si="12"/>
        <v>19.603714711077235</v>
      </c>
      <c r="E390" s="36">
        <f t="shared" si="13"/>
        <v>13305204.132074924</v>
      </c>
    </row>
    <row r="391" spans="1:5" x14ac:dyDescent="0.25">
      <c r="A391" s="47">
        <v>694359.14292143902</v>
      </c>
      <c r="B391" s="40">
        <v>1.9105552371645771E-2</v>
      </c>
      <c r="C391" s="47">
        <v>-4.98683672908418</v>
      </c>
      <c r="D391" s="43">
        <f t="shared" si="12"/>
        <v>19.602592053605012</v>
      </c>
      <c r="E391" s="36">
        <f t="shared" si="13"/>
        <v>13611239.017379787</v>
      </c>
    </row>
    <row r="392" spans="1:5" x14ac:dyDescent="0.25">
      <c r="A392" s="47">
        <v>710370.877170883</v>
      </c>
      <c r="B392" s="40">
        <v>1.910296862649143E-2</v>
      </c>
      <c r="C392" s="47">
        <v>-5.1012671240134999</v>
      </c>
      <c r="D392" s="43">
        <f t="shared" si="12"/>
        <v>19.601417335258869</v>
      </c>
      <c r="E392" s="36">
        <f t="shared" si="13"/>
        <v>13924276.026240395</v>
      </c>
    </row>
    <row r="393" spans="1:5" x14ac:dyDescent="0.25">
      <c r="A393" s="47">
        <v>726751.83768642996</v>
      </c>
      <c r="B393" s="40">
        <v>1.9100265473026814E-2</v>
      </c>
      <c r="C393" s="47">
        <v>-5.2182965301589501</v>
      </c>
      <c r="D393" s="43">
        <f t="shared" si="12"/>
        <v>19.600188156983208</v>
      </c>
      <c r="E393" s="36">
        <f t="shared" si="13"/>
        <v>14244472.762087347</v>
      </c>
    </row>
    <row r="394" spans="1:5" x14ac:dyDescent="0.25">
      <c r="A394" s="47">
        <v>743510.53872602596</v>
      </c>
      <c r="B394" s="40">
        <v>1.9097437447393281E-2</v>
      </c>
      <c r="C394" s="47">
        <v>-5.3379820983105999</v>
      </c>
      <c r="D394" s="43">
        <f t="shared" si="12"/>
        <v>19.598902010607205</v>
      </c>
      <c r="E394" s="36">
        <f t="shared" si="13"/>
        <v>14571990.192345155</v>
      </c>
    </row>
    <row r="395" spans="1:5" x14ac:dyDescent="0.25">
      <c r="A395" s="47">
        <v>760655.69088410598</v>
      </c>
      <c r="B395" s="40">
        <v>1.9094478840895143E-2</v>
      </c>
      <c r="C395" s="47">
        <v>-5.4603821038345801</v>
      </c>
      <c r="D395" s="43">
        <f t="shared" si="12"/>
        <v>19.597556274018199</v>
      </c>
      <c r="E395" s="36">
        <f t="shared" si="13"/>
        <v>14906992.70725346</v>
      </c>
    </row>
    <row r="396" spans="1:5" x14ac:dyDescent="0.25">
      <c r="A396" s="47">
        <v>778196.20561905997</v>
      </c>
      <c r="B396" s="40">
        <v>1.9091383689519761E-2</v>
      </c>
      <c r="C396" s="47">
        <v>-5.5855559593506801</v>
      </c>
      <c r="D396" s="43">
        <f t="shared" si="12"/>
        <v>19.596148206134586</v>
      </c>
      <c r="E396" s="36">
        <f t="shared" si="13"/>
        <v>15249648.178762684</v>
      </c>
    </row>
    <row r="397" spans="1:5" x14ac:dyDescent="0.25">
      <c r="A397" s="47">
        <v>796141.19988510106</v>
      </c>
      <c r="B397" s="40">
        <v>1.9088145763055699E-2</v>
      </c>
      <c r="C397" s="47">
        <v>-5.7135642268146896</v>
      </c>
      <c r="D397" s="43">
        <f t="shared" si="12"/>
        <v>19.594674941670952</v>
      </c>
      <c r="E397" s="36">
        <f t="shared" si="13"/>
        <v>15600128.019420434</v>
      </c>
    </row>
    <row r="398" spans="1:5" x14ac:dyDescent="0.25">
      <c r="A398" s="47">
        <v>814500.00087094202</v>
      </c>
      <c r="B398" s="40">
        <v>1.9084758553798806E-2</v>
      </c>
      <c r="C398" s="47">
        <v>-5.84446862893485</v>
      </c>
      <c r="D398" s="43">
        <f t="shared" si="12"/>
        <v>19.593133485688487</v>
      </c>
      <c r="E398" s="36">
        <f t="shared" si="13"/>
        <v>15958607.241157755</v>
      </c>
    </row>
    <row r="399" spans="1:5" x14ac:dyDescent="0.25">
      <c r="A399" s="47">
        <v>833282.15084774897</v>
      </c>
      <c r="B399" s="40">
        <v>1.9081215264834972E-2</v>
      </c>
      <c r="C399" s="47">
        <v>-5.9783320598468697</v>
      </c>
      <c r="D399" s="43">
        <f t="shared" si="12"/>
        <v>19.591520707923124</v>
      </c>
      <c r="E399" s="36">
        <f t="shared" si="13"/>
        <v>16325264.513876393</v>
      </c>
    </row>
    <row r="400" spans="1:5" x14ac:dyDescent="0.25">
      <c r="A400" s="47">
        <v>852497.41212888202</v>
      </c>
      <c r="B400" s="40">
        <v>1.9077508797889775E-2</v>
      </c>
      <c r="C400" s="47">
        <v>-6.11521859496664</v>
      </c>
      <c r="D400" s="43">
        <f t="shared" si="12"/>
        <v>19.589833336884119</v>
      </c>
      <c r="E400" s="36">
        <f t="shared" si="13"/>
        <v>16700282.223729813</v>
      </c>
    </row>
    <row r="401" spans="1:5" x14ac:dyDescent="0.25">
      <c r="A401" s="47">
        <v>872155.77214401204</v>
      </c>
      <c r="B401" s="40">
        <v>1.9073631740734627E-2</v>
      </c>
      <c r="C401" s="47">
        <v>-6.2551934999343297</v>
      </c>
      <c r="D401" s="43">
        <f t="shared" si="12"/>
        <v>19.588067953715463</v>
      </c>
      <c r="E401" s="36">
        <f t="shared" si="13"/>
        <v>17083846.530982088</v>
      </c>
    </row>
    <row r="402" spans="1:5" x14ac:dyDescent="0.25">
      <c r="A402" s="47">
        <v>892267.44863023795</v>
      </c>
      <c r="B402" s="40">
        <v>1.9069576354140284E-2</v>
      </c>
      <c r="C402" s="47">
        <v>-6.3983232385576096</v>
      </c>
      <c r="D402" s="43">
        <f t="shared" si="12"/>
        <v>19.586220985812645</v>
      </c>
      <c r="E402" s="36">
        <f t="shared" si="13"/>
        <v>17476147.427319072</v>
      </c>
    </row>
    <row r="403" spans="1:5" x14ac:dyDescent="0.25">
      <c r="A403" s="47">
        <v>912842.89494291495</v>
      </c>
      <c r="B403" s="40">
        <v>1.9065334558368355E-2</v>
      </c>
      <c r="C403" s="47">
        <v>-6.5446754796558402</v>
      </c>
      <c r="D403" s="43">
        <f t="shared" si="12"/>
        <v>19.584288700187081</v>
      </c>
      <c r="E403" s="36">
        <f t="shared" si="13"/>
        <v>17877378.792476591</v>
      </c>
    </row>
    <row r="404" spans="1:5" x14ac:dyDescent="0.25">
      <c r="A404" s="47">
        <v>933892.80548895197</v>
      </c>
      <c r="B404" s="40">
        <v>1.9060897919192601E-2</v>
      </c>
      <c r="C404" s="47">
        <v>-6.6943191027003399</v>
      </c>
      <c r="D404" s="43">
        <f t="shared" si="12"/>
        <v>19.582267196570584</v>
      </c>
      <c r="E404" s="36">
        <f t="shared" si="13"/>
        <v>18287738.450039577</v>
      </c>
    </row>
    <row r="405" spans="1:5" x14ac:dyDescent="0.25">
      <c r="A405" s="47">
        <v>955428.12128538999</v>
      </c>
      <c r="B405" s="40">
        <v>1.9056257633442413E-2</v>
      </c>
      <c r="C405" s="47">
        <v>-6.8473242021394602</v>
      </c>
      <c r="D405" s="43">
        <f t="shared" si="12"/>
        <v>19.580152400252231</v>
      </c>
      <c r="E405" s="36">
        <f t="shared" si="13"/>
        <v>18707428.222254608</v>
      </c>
    </row>
    <row r="406" spans="1:5" x14ac:dyDescent="0.25">
      <c r="A406" s="47">
        <v>977460.035646167</v>
      </c>
      <c r="B406" s="40">
        <v>1.9051404514061662E-2</v>
      </c>
      <c r="C406" s="47">
        <v>-7.0037620902898299</v>
      </c>
      <c r="D406" s="43">
        <f t="shared" si="12"/>
        <v>19.577940054640148</v>
      </c>
      <c r="E406" s="36">
        <f t="shared" si="13"/>
        <v>19136653.98368708</v>
      </c>
    </row>
    <row r="407" spans="1:5" x14ac:dyDescent="0.25">
      <c r="A407" s="47">
        <v>1000000.00000002</v>
      </c>
      <c r="B407" s="40">
        <v>1.9046328974677069E-2</v>
      </c>
      <c r="C407" s="47">
        <v>-7.1637052986680096</v>
      </c>
      <c r="D407" s="43">
        <f t="shared" si="12"/>
        <v>19.575625713540457</v>
      </c>
      <c r="E407" s="36">
        <f t="shared" si="13"/>
        <v>19575625.713540848</v>
      </c>
    </row>
    <row r="408" spans="1:5" x14ac:dyDescent="0.25">
      <c r="A408" s="47">
        <v>1023059.72984253</v>
      </c>
      <c r="B408" s="40">
        <v>1.9041021013671746E-2</v>
      </c>
      <c r="C408" s="47">
        <v>-7.3272275776288502</v>
      </c>
      <c r="D408" s="43">
        <f t="shared" si="12"/>
        <v>19.573204733146284</v>
      </c>
      <c r="E408" s="36">
        <f t="shared" si="13"/>
        <v>20024557.546445165</v>
      </c>
    </row>
    <row r="409" spans="1:5" x14ac:dyDescent="0.25">
      <c r="A409" s="47">
        <v>1046651.21082544</v>
      </c>
      <c r="B409" s="40">
        <v>1.9035470197760397E-2</v>
      </c>
      <c r="C409" s="47">
        <v>-7.4944038941691202</v>
      </c>
      <c r="D409" s="43">
        <f t="shared" si="12"/>
        <v>19.570672263729342</v>
      </c>
      <c r="E409" s="36">
        <f t="shared" si="13"/>
        <v>20483667.821500171</v>
      </c>
    </row>
    <row r="410" spans="1:5" x14ac:dyDescent="0.25">
      <c r="A410" s="47">
        <v>1070786.70498641</v>
      </c>
      <c r="B410" s="40">
        <v>1.9029665645064621E-2</v>
      </c>
      <c r="C410" s="47">
        <v>-7.6653104277464097</v>
      </c>
      <c r="D410" s="43">
        <f t="shared" si="12"/>
        <v>19.568023241027159</v>
      </c>
      <c r="E410" s="36">
        <f t="shared" si="13"/>
        <v>20953179.129356962</v>
      </c>
    </row>
    <row r="411" spans="1:5" x14ac:dyDescent="0.25">
      <c r="A411" s="47">
        <v>1095478.7571223499</v>
      </c>
      <c r="B411" s="40">
        <v>1.9023596007688191E-2</v>
      </c>
      <c r="C411" s="47">
        <v>-7.8400245639546799</v>
      </c>
      <c r="D411" s="43">
        <f t="shared" si="12"/>
        <v>19.565252377319183</v>
      </c>
      <c r="E411" s="36">
        <f t="shared" si="13"/>
        <v>21433318.357090719</v>
      </c>
    </row>
    <row r="412" spans="1:5" x14ac:dyDescent="0.25">
      <c r="A412" s="47">
        <v>1120740.2013097999</v>
      </c>
      <c r="B412" s="40">
        <v>1.9017249453794242E-2</v>
      </c>
      <c r="C412" s="47">
        <v>-8.0186248858890394</v>
      </c>
      <c r="D412" s="43">
        <f t="shared" si="12"/>
        <v>19.56235415218525</v>
      </c>
      <c r="E412" s="36">
        <f t="shared" si="13"/>
        <v>21924316.730613697</v>
      </c>
    </row>
    <row r="413" spans="1:5" x14ac:dyDescent="0.25">
      <c r="A413" s="47">
        <v>1146584.1675756399</v>
      </c>
      <c r="B413" s="40">
        <v>1.9010613649188317E-2</v>
      </c>
      <c r="C413" s="47">
        <v>-8.2011911630228305</v>
      </c>
      <c r="D413" s="43">
        <f t="shared" si="12"/>
        <v>19.559322802940315</v>
      </c>
      <c r="E413" s="36">
        <f t="shared" si="13"/>
        <v>22426409.854352552</v>
      </c>
    </row>
    <row r="414" spans="1:5" x14ac:dyDescent="0.25">
      <c r="A414" s="47">
        <v>1173024.0887216299</v>
      </c>
      <c r="B414" s="40">
        <v>1.9003675738414001E-2</v>
      </c>
      <c r="C414" s="47">
        <v>-8.3878043374108202</v>
      </c>
      <c r="D414" s="43">
        <f t="shared" si="12"/>
        <v>19.55615231473999</v>
      </c>
      <c r="E414" s="36">
        <f t="shared" si="13"/>
        <v>22939837.747899272</v>
      </c>
    </row>
    <row r="415" spans="1:5" x14ac:dyDescent="0.25">
      <c r="A415" s="47">
        <v>1200073.7073063101</v>
      </c>
      <c r="B415" s="40">
        <v>1.8996422325369904E-2</v>
      </c>
      <c r="C415" s="47">
        <v>-8.5785465070222706</v>
      </c>
      <c r="D415" s="43">
        <f t="shared" si="12"/>
        <v>19.552836410351546</v>
      </c>
      <c r="E415" s="36">
        <f t="shared" si="13"/>
        <v>23464844.879324384</v>
      </c>
    </row>
    <row r="416" spans="1:5" x14ac:dyDescent="0.25">
      <c r="A416" s="47">
        <v>1227747.08278789</v>
      </c>
      <c r="B416" s="40">
        <v>1.898883945346044E-2</v>
      </c>
      <c r="C416" s="47">
        <v>-8.7735009059978406</v>
      </c>
      <c r="D416" s="43">
        <f t="shared" si="12"/>
        <v>19.549368539586112</v>
      </c>
      <c r="E416" s="36">
        <f t="shared" si="13"/>
        <v>24001680.194822203</v>
      </c>
    </row>
    <row r="417" spans="1:5" x14ac:dyDescent="0.25">
      <c r="A417" s="47">
        <v>1256058.5988319099</v>
      </c>
      <c r="B417" s="40">
        <v>1.8980912585295689E-2</v>
      </c>
      <c r="C417" s="47">
        <v>-8.9727518816137604</v>
      </c>
      <c r="D417" s="43">
        <f t="shared" si="12"/>
        <v>19.54574186838823</v>
      </c>
      <c r="E417" s="36">
        <f t="shared" si="13"/>
        <v>24550597.144337919</v>
      </c>
    </row>
    <row r="418" spans="1:5" x14ac:dyDescent="0.25">
      <c r="A418" s="47">
        <v>1285022.9707873301</v>
      </c>
      <c r="B418" s="40">
        <v>1.8972626581959334E-2</v>
      </c>
      <c r="C418" s="47">
        <v>-9.1763848677267603</v>
      </c>
      <c r="D418" s="43">
        <f t="shared" si="12"/>
        <v>19.541949267579831</v>
      </c>
      <c r="E418" s="36">
        <f t="shared" si="13"/>
        <v>25111853.702800725</v>
      </c>
    </row>
    <row r="419" spans="1:5" x14ac:dyDescent="0.25">
      <c r="A419" s="47">
        <v>1314655.2533350999</v>
      </c>
      <c r="B419" s="40">
        <v>1.8963965681867923E-2</v>
      </c>
      <c r="C419" s="47">
        <v>-9.3844863544621404</v>
      </c>
      <c r="D419" s="43">
        <f t="shared" si="12"/>
        <v>19.537983301256652</v>
      </c>
      <c r="E419" s="36">
        <f t="shared" si="13"/>
        <v>25685712.386570517</v>
      </c>
    </row>
    <row r="420" spans="1:5" x14ac:dyDescent="0.25">
      <c r="A420" s="47">
        <v>1344970.8483130501</v>
      </c>
      <c r="B420" s="40">
        <v>1.8954913479248599E-2</v>
      </c>
      <c r="C420" s="47">
        <v>-9.5971438538973199</v>
      </c>
      <c r="D420" s="43">
        <f t="shared" si="12"/>
        <v>19.533836214836064</v>
      </c>
      <c r="E420" s="36">
        <f t="shared" si="13"/>
        <v>26272440.264676243</v>
      </c>
    </row>
    <row r="421" spans="1:5" x14ac:dyDescent="0.25">
      <c r="A421" s="47">
        <v>1375985.51272119</v>
      </c>
      <c r="B421" s="40">
        <v>1.8945452902267859E-2</v>
      </c>
      <c r="C421" s="47">
        <v>-9.8144458614822305</v>
      </c>
      <c r="D421" s="43">
        <f t="shared" si="12"/>
        <v>19.529499922756635</v>
      </c>
      <c r="E421" s="36">
        <f t="shared" si="13"/>
        <v>26872308.964402728</v>
      </c>
    </row>
    <row r="422" spans="1:5" x14ac:dyDescent="0.25">
      <c r="A422" s="47">
        <v>1407715.3669117501</v>
      </c>
      <c r="B422" s="40">
        <v>1.8935566190848473E-2</v>
      </c>
      <c r="C422" s="47">
        <v>-10.0364818129275</v>
      </c>
      <c r="D422" s="43">
        <f t="shared" si="12"/>
        <v>19.524965995830804</v>
      </c>
      <c r="E422" s="36">
        <f t="shared" si="13"/>
        <v>27485594.670760404</v>
      </c>
    </row>
    <row r="423" spans="1:5" x14ac:dyDescent="0.25">
      <c r="A423" s="47">
        <v>1440176.90296788</v>
      </c>
      <c r="B423" s="40">
        <v>1.8925234874218017E-2</v>
      </c>
      <c r="C423" s="47">
        <v>-10.263342036280999</v>
      </c>
      <c r="D423" s="43">
        <f t="shared" si="12"/>
        <v>19.520225648253842</v>
      </c>
      <c r="E423" s="36">
        <f t="shared" si="13"/>
        <v>28112578.119336396</v>
      </c>
    </row>
    <row r="424" spans="1:5" x14ac:dyDescent="0.25">
      <c r="A424" s="47">
        <v>1473386.99327574</v>
      </c>
      <c r="B424" s="40">
        <v>1.8914439748238226E-2</v>
      </c>
      <c r="C424" s="47">
        <v>-10.495117698903</v>
      </c>
      <c r="D424" s="43">
        <f t="shared" si="12"/>
        <v>19.515269724273587</v>
      </c>
      <c r="E424" s="36">
        <f t="shared" si="13"/>
        <v>28753544.582012538</v>
      </c>
    </row>
    <row r="425" spans="1:5" x14ac:dyDescent="0.25">
      <c r="A425" s="47">
        <v>1507362.8992941501</v>
      </c>
      <c r="B425" s="40">
        <v>1.8903160852571228E-2</v>
      </c>
      <c r="C425" s="47">
        <v>-10.731900749040699</v>
      </c>
      <c r="D425" s="43">
        <f t="shared" si="12"/>
        <v>19.510088684527481</v>
      </c>
      <c r="E425" s="36">
        <f t="shared" si="13"/>
        <v>29408783.844995335</v>
      </c>
    </row>
    <row r="426" spans="1:5" x14ac:dyDescent="0.25">
      <c r="A426" s="47">
        <v>1542122.28052649</v>
      </c>
      <c r="B426" s="40">
        <v>1.8891377447746056E-2</v>
      </c>
      <c r="C426" s="47">
        <v>-10.9737838516926</v>
      </c>
      <c r="D426" s="43">
        <f t="shared" si="12"/>
        <v>19.504672592055336</v>
      </c>
      <c r="E426" s="36">
        <f t="shared" si="13"/>
        <v>30078590.178582899</v>
      </c>
    </row>
    <row r="427" spans="1:5" x14ac:dyDescent="0.25">
      <c r="A427" s="47">
        <v>1577683.2036995499</v>
      </c>
      <c r="B427" s="40">
        <v>1.8879067992196494E-2</v>
      </c>
      <c r="C427" s="47">
        <v>-11.2208603184458</v>
      </c>
      <c r="D427" s="43">
        <f t="shared" si="12"/>
        <v>19.49901109799837</v>
      </c>
      <c r="E427" s="36">
        <f t="shared" si="13"/>
        <v>30763262.298063148</v>
      </c>
    </row>
    <row r="428" spans="1:5" x14ac:dyDescent="0.25">
      <c r="A428" s="47">
        <v>1614064.1521539199</v>
      </c>
      <c r="B428" s="40">
        <v>1.8866210119349799E-2</v>
      </c>
      <c r="C428" s="47">
        <v>-11.4732240309601</v>
      </c>
      <c r="D428" s="43">
        <f t="shared" si="12"/>
        <v>19.493093426997696</v>
      </c>
      <c r="E428" s="36">
        <f t="shared" si="13"/>
        <v>31463103.315104187</v>
      </c>
    </row>
    <row r="429" spans="1:5" x14ac:dyDescent="0.25">
      <c r="A429" s="47">
        <v>1651284.0354510699</v>
      </c>
      <c r="B429" s="40">
        <v>1.8852780614854882E-2</v>
      </c>
      <c r="C429" s="47">
        <v>-11.730969357764801</v>
      </c>
      <c r="D429" s="43">
        <f t="shared" si="12"/>
        <v>19.48690836230773</v>
      </c>
      <c r="E429" s="36">
        <f t="shared" si="13"/>
        <v>32178420.678976711</v>
      </c>
    </row>
    <row r="430" spans="1:5" x14ac:dyDescent="0.25">
      <c r="A430" s="47">
        <v>1689362.19920182</v>
      </c>
      <c r="B430" s="40">
        <v>1.8838755394047984E-2</v>
      </c>
      <c r="C430" s="47">
        <v>-11.994191064031201</v>
      </c>
      <c r="D430" s="43">
        <f t="shared" si="12"/>
        <v>19.480444230643155</v>
      </c>
      <c r="E430" s="36">
        <f t="shared" si="13"/>
        <v>32909526.106907725</v>
      </c>
    </row>
    <row r="431" spans="1:5" x14ac:dyDescent="0.25">
      <c r="A431" s="47">
        <v>1728318.43512156</v>
      </c>
      <c r="B431" s="40">
        <v>1.8824109479764432E-2</v>
      </c>
      <c r="C431" s="47">
        <v>-12.2629842139742</v>
      </c>
      <c r="D431" s="43">
        <f t="shared" si="12"/>
        <v>19.473688886781023</v>
      </c>
      <c r="E431" s="36">
        <f t="shared" si="13"/>
        <v>33656735.502845488</v>
      </c>
    </row>
    <row r="432" spans="1:5" x14ac:dyDescent="0.25">
      <c r="A432" s="47">
        <v>1768172.9913172901</v>
      </c>
      <c r="B432" s="40">
        <v>1.8808816980615792E-2</v>
      </c>
      <c r="C432" s="47">
        <v>-12.537444065537001</v>
      </c>
      <c r="D432" s="43">
        <f t="shared" si="12"/>
        <v>19.466629697942949</v>
      </c>
      <c r="E432" s="36">
        <f t="shared" si="13"/>
        <v>34420368.863877781</v>
      </c>
    </row>
    <row r="433" spans="1:5" x14ac:dyDescent="0.25">
      <c r="A433" s="47">
        <v>1808946.5828118799</v>
      </c>
      <c r="B433" s="40">
        <v>1.8792851069863222E-2</v>
      </c>
      <c r="C433" s="47">
        <v>-12.8176659570094</v>
      </c>
      <c r="D433" s="43">
        <f t="shared" si="12"/>
        <v>19.459253527986021</v>
      </c>
      <c r="E433" s="36">
        <f t="shared" si="13"/>
        <v>35200750.173520334</v>
      </c>
    </row>
    <row r="434" spans="1:5" x14ac:dyDescent="0.25">
      <c r="A434" s="47">
        <v>1850660.4023110501</v>
      </c>
      <c r="B434" s="40">
        <v>1.8776183965030353E-2</v>
      </c>
      <c r="C434" s="47">
        <v>-13.1037451852297</v>
      </c>
      <c r="D434" s="43">
        <f t="shared" si="12"/>
        <v>19.451546721434962</v>
      </c>
      <c r="E434" s="36">
        <f t="shared" si="13"/>
        <v>35998207.281063013</v>
      </c>
    </row>
    <row r="435" spans="1:5" x14ac:dyDescent="0.25">
      <c r="A435" s="47">
        <v>1893336.1312185801</v>
      </c>
      <c r="B435" s="40">
        <v>1.8758786908411644E-2</v>
      </c>
      <c r="C435" s="47">
        <v>-13.395776875024399</v>
      </c>
      <c r="D435" s="43">
        <f t="shared" si="12"/>
        <v>19.443495087392282</v>
      </c>
      <c r="E435" s="36">
        <f t="shared" si="13"/>
        <v>36813071.766130768</v>
      </c>
    </row>
    <row r="436" spans="1:5" x14ac:dyDescent="0.25">
      <c r="A436" s="47">
        <v>1936995.95090554</v>
      </c>
      <c r="B436" s="40">
        <v>1.8740630148645757E-2</v>
      </c>
      <c r="C436" s="47">
        <v>-13.6938558395436</v>
      </c>
      <c r="D436" s="43">
        <f t="shared" si="12"/>
        <v>19.435083883367664</v>
      </c>
      <c r="E436" s="36">
        <f t="shared" si="13"/>
        <v>37645678.787592687</v>
      </c>
    </row>
    <row r="437" spans="1:5" x14ac:dyDescent="0.25">
      <c r="A437" s="47">
        <v>1981662.55423945</v>
      </c>
      <c r="B437" s="40">
        <v>1.8721682923537566E-2</v>
      </c>
      <c r="C437" s="47">
        <v>-13.9980764311576</v>
      </c>
      <c r="D437" s="43">
        <f t="shared" si="12"/>
        <v>19.426297799072607</v>
      </c>
      <c r="E437" s="36">
        <f t="shared" si="13"/>
        <v>38496366.915926427</v>
      </c>
    </row>
    <row r="438" spans="1:5" x14ac:dyDescent="0.25">
      <c r="A438" s="47">
        <v>2027359.15737923</v>
      </c>
      <c r="B438" s="40">
        <v>1.8701913444327204E-2</v>
      </c>
      <c r="C438" s="47">
        <v>-14.308532382592899</v>
      </c>
      <c r="D438" s="43">
        <f t="shared" si="12"/>
        <v>19.417120940231555</v>
      </c>
      <c r="E438" s="36">
        <f t="shared" si="13"/>
        <v>39365477.948118448</v>
      </c>
    </row>
    <row r="439" spans="1:5" x14ac:dyDescent="0.25">
      <c r="A439" s="47">
        <v>2074109.51184213</v>
      </c>
      <c r="B439" s="40">
        <v>1.868128888161949E-2</v>
      </c>
      <c r="C439" s="47">
        <v>-14.625316637996701</v>
      </c>
      <c r="D439" s="43">
        <f t="shared" si="12"/>
        <v>19.407536812466017</v>
      </c>
      <c r="E439" s="36">
        <f t="shared" si="13"/>
        <v>40253356.704162054</v>
      </c>
    </row>
    <row r="440" spans="1:5" x14ac:dyDescent="0.25">
      <c r="A440" s="47">
        <v>2121937.9168489901</v>
      </c>
      <c r="B440" s="40">
        <v>1.8659775353203099E-2</v>
      </c>
      <c r="C440" s="47">
        <v>-14.948521173641399</v>
      </c>
      <c r="D440" s="43">
        <f t="shared" si="12"/>
        <v>19.397528305314186</v>
      </c>
      <c r="E440" s="36">
        <f t="shared" si="13"/>
        <v>41160350.804197706</v>
      </c>
    </row>
    <row r="441" spans="1:5" x14ac:dyDescent="0.25">
      <c r="A441" s="47">
        <v>2170869.2319541001</v>
      </c>
      <c r="B441" s="40">
        <v>1.8637337914004362E-2</v>
      </c>
      <c r="C441" s="47">
        <v>-15.278236807999701</v>
      </c>
      <c r="D441" s="43">
        <f t="shared" si="12"/>
        <v>19.387077676454236</v>
      </c>
      <c r="E441" s="36">
        <f t="shared" si="13"/>
        <v>42086810.425318688</v>
      </c>
    </row>
    <row r="442" spans="1:5" x14ac:dyDescent="0.25">
      <c r="A442" s="47">
        <v>2220928.8899663701</v>
      </c>
      <c r="B442" s="40">
        <v>1.8613940548437503E-2</v>
      </c>
      <c r="C442" s="47">
        <v>-15.614553000949799</v>
      </c>
      <c r="D442" s="43">
        <f t="shared" si="12"/>
        <v>19.37616653620627</v>
      </c>
      <c r="E442" s="36">
        <f t="shared" si="13"/>
        <v>43033088.037060119</v>
      </c>
    </row>
    <row r="443" spans="1:5" x14ac:dyDescent="0.25">
      <c r="A443" s="47">
        <v>2272142.9101684201</v>
      </c>
      <c r="B443" s="40">
        <v>1.8589546165428874E-2</v>
      </c>
      <c r="C443" s="47">
        <v>-15.957557641901699</v>
      </c>
      <c r="D443" s="43">
        <f t="shared" si="12"/>
        <v>19.364775832394137</v>
      </c>
      <c r="E443" s="36">
        <f t="shared" si="13"/>
        <v>43999538.114575103</v>
      </c>
    </row>
    <row r="444" spans="1:5" x14ac:dyDescent="0.25">
      <c r="A444" s="47">
        <v>2324537.9118404798</v>
      </c>
      <c r="B444" s="40">
        <v>1.8564116596409868E-2</v>
      </c>
      <c r="C444" s="47">
        <v>-16.307336826671801</v>
      </c>
      <c r="D444" s="43">
        <f t="shared" si="12"/>
        <v>19.352885835655478</v>
      </c>
      <c r="E444" s="36">
        <f t="shared" si="13"/>
        <v>44986516.828501783</v>
      </c>
    </row>
    <row r="445" spans="1:5" x14ac:dyDescent="0.25">
      <c r="A445" s="47">
        <v>2378141.1280961898</v>
      </c>
      <c r="B445" s="40">
        <v>1.8537612596589176E-2</v>
      </c>
      <c r="C445" s="47">
        <v>-16.663974622980099</v>
      </c>
      <c r="D445" s="43">
        <f t="shared" si="12"/>
        <v>19.34047612529551</v>
      </c>
      <c r="E445" s="36">
        <f t="shared" si="13"/>
        <v>45994381.710527688</v>
      </c>
    </row>
    <row r="446" spans="1:5" x14ac:dyDescent="0.25">
      <c r="A446" s="47">
        <v>2432980.42003744</v>
      </c>
      <c r="B446" s="40">
        <v>1.8509993849831062E-2</v>
      </c>
      <c r="C446" s="47">
        <v>-17.027552824487099</v>
      </c>
      <c r="D446" s="43">
        <f t="shared" si="12"/>
        <v>19.327525575787238</v>
      </c>
      <c r="E446" s="36">
        <f t="shared" si="13"/>
        <v>47023491.293663196</v>
      </c>
    </row>
    <row r="447" spans="1:5" x14ac:dyDescent="0.25">
      <c r="A447" s="47">
        <v>2489084.2912356202</v>
      </c>
      <c r="B447" s="40">
        <v>1.8481218977482214E-2</v>
      </c>
      <c r="C447" s="47">
        <v>-17.398150693351599</v>
      </c>
      <c r="D447" s="43">
        <f t="shared" si="12"/>
        <v>19.314012344028626</v>
      </c>
      <c r="E447" s="36">
        <f t="shared" si="13"/>
        <v>48074204.726252511</v>
      </c>
    </row>
    <row r="448" spans="1:5" x14ac:dyDescent="0.25">
      <c r="A448" s="47">
        <v>2546481.9025467499</v>
      </c>
      <c r="B448" s="40">
        <v>1.8451245551503827E-2</v>
      </c>
      <c r="C448" s="47">
        <v>-17.775844691345299</v>
      </c>
      <c r="D448" s="43">
        <f t="shared" si="12"/>
        <v>19.299913857474728</v>
      </c>
      <c r="E448" s="36">
        <f t="shared" si="13"/>
        <v>49146881.358770631</v>
      </c>
    </row>
    <row r="449" spans="1:5" x14ac:dyDescent="0.25">
      <c r="A449" s="47">
        <v>2605203.0872683101</v>
      </c>
      <c r="B449" s="40">
        <v>1.8420030112280033E-2</v>
      </c>
      <c r="C449" s="47">
        <v>-18.1607081996356</v>
      </c>
      <c r="D449" s="43">
        <f t="shared" si="12"/>
        <v>19.285206803270711</v>
      </c>
      <c r="E449" s="36">
        <f t="shared" si="13"/>
        <v>50241880.302488677</v>
      </c>
    </row>
    <row r="450" spans="1:5" x14ac:dyDescent="0.25">
      <c r="A450" s="47">
        <v>2665278.3666455899</v>
      </c>
      <c r="B450" s="40">
        <v>1.8387528191485349E-2</v>
      </c>
      <c r="C450" s="47">
        <v>-18.552811227424499</v>
      </c>
      <c r="D450" s="43">
        <f t="shared" si="12"/>
        <v>19.269867118519407</v>
      </c>
      <c r="E450" s="36">
        <f t="shared" si="13"/>
        <v>51359559.959124967</v>
      </c>
    </row>
    <row r="451" spans="1:5" x14ac:dyDescent="0.25">
      <c r="A451" s="47">
        <v>2726738.9657355198</v>
      </c>
      <c r="B451" s="40">
        <v>1.8353694340405104E-2</v>
      </c>
      <c r="C451" s="47">
        <v>-18.9522201097136</v>
      </c>
      <c r="D451" s="43">
        <f t="shared" si="12"/>
        <v>19.253869981824899</v>
      </c>
      <c r="E451" s="36">
        <f t="shared" si="13"/>
        <v>52500277.520647392</v>
      </c>
    </row>
    <row r="452" spans="1:5" x14ac:dyDescent="0.25">
      <c r="A452" s="47">
        <v>2789616.8296364201</v>
      </c>
      <c r="B452" s="40">
        <v>1.8318482164111298E-2</v>
      </c>
      <c r="C452" s="47">
        <v>-19.358997194561098</v>
      </c>
      <c r="D452" s="43">
        <f t="shared" ref="D452:D508" si="14">20*LOG10(B452/0.002)</f>
        <v>19.237189806261277</v>
      </c>
      <c r="E452" s="36">
        <f t="shared" ref="E452:E508" si="15">D452*A452</f>
        <v>53664388.43845664</v>
      </c>
    </row>
    <row r="453" spans="1:5" x14ac:dyDescent="0.25">
      <c r="A453" s="47">
        <v>2853944.6400919501</v>
      </c>
      <c r="B453" s="40">
        <v>1.8281844361902271E-2</v>
      </c>
      <c r="C453" s="47">
        <v>-19.773200520298399</v>
      </c>
      <c r="D453" s="43">
        <f t="shared" si="14"/>
        <v>19.219800233923042</v>
      </c>
      <c r="E453" s="36">
        <f t="shared" si="15"/>
        <v>54852245.861242674</v>
      </c>
    </row>
    <row r="454" spans="1:5" x14ac:dyDescent="0.25">
      <c r="A454" s="47">
        <v>2919755.83247795</v>
      </c>
      <c r="B454" s="40">
        <v>1.8243732774418476E-2</v>
      </c>
      <c r="C454" s="47">
        <v>-20.1948834832777</v>
      </c>
      <c r="D454" s="43">
        <f t="shared" si="14"/>
        <v>19.201674132220916</v>
      </c>
      <c r="E454" s="36">
        <f t="shared" si="15"/>
        <v>56064200.040892996</v>
      </c>
    </row>
    <row r="455" spans="1:5" x14ac:dyDescent="0.25">
      <c r="A455" s="47">
        <v>2987084.6131809801</v>
      </c>
      <c r="B455" s="40">
        <v>1.820409843784624E-2</v>
      </c>
      <c r="C455" s="47">
        <v>-20.6240944968443</v>
      </c>
      <c r="D455" s="43">
        <f t="shared" si="14"/>
        <v>19.182783592093315</v>
      </c>
      <c r="E455" s="36">
        <f t="shared" si="15"/>
        <v>57300597.705922514</v>
      </c>
    </row>
    <row r="456" spans="1:5" x14ac:dyDescent="0.25">
      <c r="A456" s="47">
        <v>3055965.9773776401</v>
      </c>
      <c r="B456" s="40">
        <v>1.8162891645618139E-2</v>
      </c>
      <c r="C456" s="47">
        <v>-21.060876642346599</v>
      </c>
      <c r="D456" s="43">
        <f t="shared" si="14"/>
        <v>19.163099928310061</v>
      </c>
      <c r="E456" s="36">
        <f t="shared" si="15"/>
        <v>58561781.402003437</v>
      </c>
    </row>
    <row r="457" spans="1:5" x14ac:dyDescent="0.25">
      <c r="A457" s="47">
        <v>3126435.7272238699</v>
      </c>
      <c r="B457" s="40">
        <v>1.8120062018010311E-2</v>
      </c>
      <c r="C457" s="47">
        <v>-21.5052673131311</v>
      </c>
      <c r="D457" s="43">
        <f t="shared" si="14"/>
        <v>19.14259368205013</v>
      </c>
      <c r="E457" s="36">
        <f t="shared" si="15"/>
        <v>59848088.799291454</v>
      </c>
    </row>
    <row r="458" spans="1:5" x14ac:dyDescent="0.25">
      <c r="A458" s="47">
        <v>3198530.4904636201</v>
      </c>
      <c r="B458" s="40">
        <v>1.8075558580024645E-2</v>
      </c>
      <c r="C458" s="47">
        <v>-21.957297852604299</v>
      </c>
      <c r="D458" s="43">
        <f t="shared" si="14"/>
        <v>19.121234625940069</v>
      </c>
      <c r="E458" s="36">
        <f t="shared" si="15"/>
        <v>61159851.966378041</v>
      </c>
    </row>
    <row r="459" spans="1:5" x14ac:dyDescent="0.25">
      <c r="A459" s="47">
        <v>3272287.7394667398</v>
      </c>
      <c r="B459" s="40">
        <v>1.8029329847925525E-2</v>
      </c>
      <c r="C459" s="47">
        <v>-22.4169931875884</v>
      </c>
      <c r="D459" s="43">
        <f t="shared" si="14"/>
        <v>19.098991771743044</v>
      </c>
      <c r="E459" s="36">
        <f t="shared" si="15"/>
        <v>62497396.610850908</v>
      </c>
    </row>
    <row r="460" spans="1:5" x14ac:dyDescent="0.25">
      <c r="A460" s="47">
        <v>3347745.8107057898</v>
      </c>
      <c r="B460" s="40">
        <v>1.7981323924776995E-2</v>
      </c>
      <c r="C460" s="47">
        <v>-22.8843714583466</v>
      </c>
      <c r="D460" s="43">
        <f t="shared" si="14"/>
        <v>19.075833380891034</v>
      </c>
      <c r="E460" s="36">
        <f t="shared" si="15"/>
        <v>63861041.286599621</v>
      </c>
    </row>
    <row r="461" spans="1:5" x14ac:dyDescent="0.25">
      <c r="A461" s="47">
        <v>3424943.9246820598</v>
      </c>
      <c r="B461" s="40">
        <v>1.7931488605296312E-2</v>
      </c>
      <c r="C461" s="47">
        <v>-23.359443646802699</v>
      </c>
      <c r="D461" s="43">
        <f t="shared" si="14"/>
        <v>19.051726978053779</v>
      </c>
      <c r="E461" s="36">
        <f t="shared" si="15"/>
        <v>65251096.568186589</v>
      </c>
    </row>
    <row r="462" spans="1:5" x14ac:dyDescent="0.25">
      <c r="A462" s="47">
        <v>3503922.2063109698</v>
      </c>
      <c r="B462" s="40">
        <v>1.7879771490302374E-2</v>
      </c>
      <c r="C462" s="47">
        <v>-23.8422132046374</v>
      </c>
      <c r="D462" s="43">
        <f t="shared" si="14"/>
        <v>19.026639367937477</v>
      </c>
      <c r="E462" s="36">
        <f t="shared" si="15"/>
        <v>66667864.192786641</v>
      </c>
    </row>
    <row r="463" spans="1:5" x14ac:dyDescent="0.25">
      <c r="A463" s="47">
        <v>3584721.7057776698</v>
      </c>
      <c r="B463" s="40">
        <v>1.7826120110993611E-2</v>
      </c>
      <c r="C463" s="47">
        <v>-24.332675683096401</v>
      </c>
      <c r="D463" s="43">
        <f t="shared" si="14"/>
        <v>19.000536655504121</v>
      </c>
      <c r="E463" s="36">
        <f t="shared" si="15"/>
        <v>68111636.170409873</v>
      </c>
    </row>
    <row r="464" spans="1:5" x14ac:dyDescent="0.25">
      <c r="A464" s="47">
        <v>3667384.4198734802</v>
      </c>
      <c r="B464" s="40">
        <v>1.7770482063237676E-2</v>
      </c>
      <c r="C464" s="47">
        <v>-24.8308183665029</v>
      </c>
      <c r="D464" s="43">
        <f t="shared" si="14"/>
        <v>18.973384269798142</v>
      </c>
      <c r="E464" s="36">
        <f t="shared" si="15"/>
        <v>69582693.863330275</v>
      </c>
    </row>
    <row r="465" spans="1:5" x14ac:dyDescent="0.25">
      <c r="A465" s="47">
        <v>3751953.3138243798</v>
      </c>
      <c r="B465" s="40">
        <v>1.7712805151995196E-2</v>
      </c>
      <c r="C465" s="47">
        <v>-25.336619911614001</v>
      </c>
      <c r="D465" s="43">
        <f t="shared" si="14"/>
        <v>18.945146991560943</v>
      </c>
      <c r="E465" s="36">
        <f t="shared" si="15"/>
        <v>71081307.035877064</v>
      </c>
    </row>
    <row r="466" spans="1:5" x14ac:dyDescent="0.25">
      <c r="A466" s="47">
        <v>3838472.3436228801</v>
      </c>
      <c r="B466" s="40">
        <v>1.7653037545931269E-2</v>
      </c>
      <c r="C466" s="47">
        <v>-25.850049995113</v>
      </c>
      <c r="D466" s="43">
        <f t="shared" si="14"/>
        <v>18.915788984805094</v>
      </c>
      <c r="E466" s="36">
        <f t="shared" si="15"/>
        <v>72607732.87598066</v>
      </c>
    </row>
    <row r="467" spans="1:5" x14ac:dyDescent="0.25">
      <c r="A467" s="47">
        <v>3926986.4788747602</v>
      </c>
      <c r="B467" s="40">
        <v>1.7591127942191569E-2</v>
      </c>
      <c r="C467" s="47">
        <v>-26.3710689716643</v>
      </c>
      <c r="D467" s="43">
        <f t="shared" si="14"/>
        <v>18.885273832509167</v>
      </c>
      <c r="E467" s="36">
        <f t="shared" si="15"/>
        <v>74162214.990110829</v>
      </c>
    </row>
    <row r="468" spans="1:5" x14ac:dyDescent="0.25">
      <c r="A468" s="47">
        <v>4017541.7261728002</v>
      </c>
      <c r="B468" s="40">
        <v>1.7527025741233892E-2</v>
      </c>
      <c r="C468" s="47">
        <v>-26.899627545088698</v>
      </c>
      <c r="D468" s="43">
        <f t="shared" si="14"/>
        <v>18.853564576580396</v>
      </c>
      <c r="E468" s="36">
        <f t="shared" si="15"/>
        <v>75744982.37350516</v>
      </c>
    </row>
    <row r="469" spans="1:5" x14ac:dyDescent="0.25">
      <c r="A469" s="47">
        <v>4110185.1530093499</v>
      </c>
      <c r="B469" s="40">
        <v>1.7460681231511968E-2</v>
      </c>
      <c r="C469" s="47">
        <v>-27.435666455333799</v>
      </c>
      <c r="D469" s="43">
        <f t="shared" si="14"/>
        <v>18.820623762215693</v>
      </c>
      <c r="E469" s="36">
        <f t="shared" si="15"/>
        <v>77356248.357833907</v>
      </c>
    </row>
    <row r="470" spans="1:5" x14ac:dyDescent="0.25">
      <c r="A470" s="47">
        <v>4204964.9122404298</v>
      </c>
      <c r="B470" s="40">
        <v>1.7392045783705779E-2</v>
      </c>
      <c r="C470" s="47">
        <v>-27.979116184015599</v>
      </c>
      <c r="D470" s="43">
        <f t="shared" si="14"/>
        <v>18.786413486772457</v>
      </c>
      <c r="E470" s="36">
        <f t="shared" si="15"/>
        <v>78996209.538718566</v>
      </c>
    </row>
    <row r="471" spans="1:5" x14ac:dyDescent="0.25">
      <c r="A471" s="47">
        <v>4301930.2671139296</v>
      </c>
      <c r="B471" s="40">
        <v>1.7321072054081781E-2</v>
      </c>
      <c r="C471" s="47">
        <v>-28.529896681387701</v>
      </c>
      <c r="D471" s="43">
        <f t="shared" si="14"/>
        <v>18.750895453237714</v>
      </c>
      <c r="E471" s="36">
        <f t="shared" si="15"/>
        <v>80665044.685772285</v>
      </c>
    </row>
    <row r="472" spans="1:5" x14ac:dyDescent="0.25">
      <c r="A472" s="47">
        <v>4401131.6168748802</v>
      </c>
      <c r="B472" s="40">
        <v>1.7247714196448785E-2</v>
      </c>
      <c r="C472" s="47">
        <v>-29.087917117658101</v>
      </c>
      <c r="D472" s="43">
        <f t="shared" si="14"/>
        <v>18.714031028358853</v>
      </c>
      <c r="E472" s="36">
        <f t="shared" si="15"/>
        <v>82362913.638087675</v>
      </c>
    </row>
    <row r="473" spans="1:5" x14ac:dyDescent="0.25">
      <c r="A473" s="47">
        <v>4502620.5229613399</v>
      </c>
      <c r="B473" s="40">
        <v>1.7171928082050533E-2</v>
      </c>
      <c r="C473" s="47">
        <v>-29.6530756616087</v>
      </c>
      <c r="D473" s="43">
        <f t="shared" si="14"/>
        <v>18.675781305470302</v>
      </c>
      <c r="E473" s="36">
        <f t="shared" si="15"/>
        <v>84089956.188348308</v>
      </c>
    </row>
    <row r="474" spans="1:5" x14ac:dyDescent="0.25">
      <c r="A474" s="47">
        <v>4606449.7358041704</v>
      </c>
      <c r="B474" s="40">
        <v>1.7093671526605923E-2</v>
      </c>
      <c r="C474" s="47">
        <v>-30.225259289481802</v>
      </c>
      <c r="D474" s="43">
        <f t="shared" si="14"/>
        <v>18.636107172018733</v>
      </c>
      <c r="E474" s="36">
        <f t="shared" si="15"/>
        <v>85846290.958963901</v>
      </c>
    </row>
    <row r="475" spans="1:5" x14ac:dyDescent="0.25">
      <c r="A475" s="47">
        <v>4712673.22224491</v>
      </c>
      <c r="B475" s="40">
        <v>1.7012904523573368E-2</v>
      </c>
      <c r="C475" s="47">
        <v>-30.804343627075902</v>
      </c>
      <c r="D475" s="43">
        <f t="shared" si="14"/>
        <v>18.594969381754439</v>
      </c>
      <c r="E475" s="36">
        <f t="shared" si="15"/>
        <v>87632014.27385813</v>
      </c>
    </row>
    <row r="476" spans="1:5" x14ac:dyDescent="0.25">
      <c r="A476" s="47">
        <v>4821346.1935858997</v>
      </c>
      <c r="B476" s="40">
        <v>1.6929589482578507E-2</v>
      </c>
      <c r="C476" s="47">
        <v>-31.390192827939401</v>
      </c>
      <c r="D476" s="43">
        <f t="shared" si="14"/>
        <v>18.552328631518762</v>
      </c>
      <c r="E476" s="36">
        <f t="shared" si="15"/>
        <v>89447199.029727682</v>
      </c>
    </row>
    <row r="477" spans="1:5" x14ac:dyDescent="0.25">
      <c r="A477" s="47">
        <v>4932525.1342871897</v>
      </c>
      <c r="B477" s="40">
        <v>1.6843691471806085E-2</v>
      </c>
      <c r="C477" s="47">
        <v>-31.982659490462499</v>
      </c>
      <c r="D477" s="43">
        <f t="shared" si="14"/>
        <v>18.508145642516919</v>
      </c>
      <c r="E477" s="36">
        <f t="shared" si="15"/>
        <v>91291893.570762634</v>
      </c>
    </row>
    <row r="478" spans="1:5" x14ac:dyDescent="0.25">
      <c r="A478" s="47">
        <v>5046267.8313252404</v>
      </c>
      <c r="B478" s="40">
        <v>1.6755178463018973E-2</v>
      </c>
      <c r="C478" s="47">
        <v>-32.581584616537597</v>
      </c>
      <c r="D478" s="43">
        <f t="shared" si="14"/>
        <v>18.462381245922487</v>
      </c>
      <c r="E478" s="36">
        <f t="shared" si="15"/>
        <v>93166120.570961058</v>
      </c>
    </row>
    <row r="479" spans="1:5" x14ac:dyDescent="0.25">
      <c r="A479" s="47">
        <v>5162633.4042285401</v>
      </c>
      <c r="B479" s="40">
        <v>1.6664021577733001E-2</v>
      </c>
      <c r="C479" s="47">
        <v>-33.186797614297802</v>
      </c>
      <c r="D479" s="43">
        <f t="shared" si="14"/>
        <v>18.41499647261487</v>
      </c>
      <c r="E479" s="36">
        <f t="shared" si="15"/>
        <v>95069875.928272262</v>
      </c>
    </row>
    <row r="480" spans="1:5" x14ac:dyDescent="0.25">
      <c r="A480" s="47">
        <v>5281682.33580596</v>
      </c>
      <c r="B480" s="40">
        <v>1.6570195332946683E-2</v>
      </c>
      <c r="C480" s="47">
        <v>-33.798116347236501</v>
      </c>
      <c r="D480" s="43">
        <f t="shared" si="14"/>
        <v>18.365952646803994</v>
      </c>
      <c r="E480" s="36">
        <f t="shared" si="15"/>
        <v>97003127.674873367</v>
      </c>
    </row>
    <row r="481" spans="1:5" x14ac:dyDescent="0.25">
      <c r="A481" s="47">
        <v>5403476.5035835998</v>
      </c>
      <c r="B481" s="40">
        <v>1.6473677884703806E-2</v>
      </c>
      <c r="C481" s="47">
        <v>-34.415347231765402</v>
      </c>
      <c r="D481" s="43">
        <f t="shared" si="14"/>
        <v>18.315211483248586</v>
      </c>
      <c r="E481" s="36">
        <f t="shared" si="15"/>
        <v>98965814.907898262</v>
      </c>
    </row>
    <row r="482" spans="1:5" x14ac:dyDescent="0.25">
      <c r="A482" s="47">
        <v>5528079.2119665798</v>
      </c>
      <c r="B482" s="40">
        <v>1.6374451267655746E-2</v>
      </c>
      <c r="C482" s="47">
        <v>-35.0382853849895</v>
      </c>
      <c r="D482" s="43">
        <f t="shared" si="14"/>
        <v>18.262735187725411</v>
      </c>
      <c r="E482" s="36">
        <f t="shared" si="15"/>
        <v>100957846.74491543</v>
      </c>
    </row>
    <row r="483" spans="1:5" x14ac:dyDescent="0.25">
      <c r="A483" s="47">
        <v>5655555.2251425199</v>
      </c>
      <c r="B483" s="40">
        <v>1.6272501628693103E-2</v>
      </c>
      <c r="C483" s="47">
        <v>-35.666714824149999</v>
      </c>
      <c r="D483" s="43">
        <f t="shared" si="14"/>
        <v>18.208486560358004</v>
      </c>
      <c r="E483" s="36">
        <f t="shared" si="15"/>
        <v>102979101.30837005</v>
      </c>
    </row>
    <row r="484" spans="1:5" x14ac:dyDescent="0.25">
      <c r="A484" s="47">
        <v>5785970.8007436898</v>
      </c>
      <c r="B484" s="40">
        <v>1.6167819452634524E-2</v>
      </c>
      <c r="C484" s="47">
        <v>-36.300408718833999</v>
      </c>
      <c r="D484" s="43">
        <f t="shared" si="14"/>
        <v>18.152429101365133</v>
      </c>
      <c r="E484" s="36">
        <f t="shared" si="15"/>
        <v>105029424.74306868</v>
      </c>
    </row>
    <row r="485" spans="1:5" x14ac:dyDescent="0.25">
      <c r="A485" s="47">
        <v>5919393.7242854796</v>
      </c>
      <c r="B485" s="40">
        <v>1.6060399777898336E-2</v>
      </c>
      <c r="C485" s="47">
        <v>-36.939129696653097</v>
      </c>
      <c r="D485" s="43">
        <f t="shared" si="14"/>
        <v>18.094527118742128</v>
      </c>
      <c r="E485" s="36">
        <f t="shared" si="15"/>
        <v>107108630.27059558</v>
      </c>
    </row>
    <row r="486" spans="1:5" x14ac:dyDescent="0.25">
      <c r="A486" s="47">
        <v>6055893.3443989502</v>
      </c>
      <c r="B486" s="40">
        <v>1.5950242400040941E-2</v>
      </c>
      <c r="C486" s="47">
        <v>-37.582630202676597</v>
      </c>
      <c r="D486" s="43">
        <f t="shared" si="14"/>
        <v>18.034745837343319</v>
      </c>
      <c r="E486" s="36">
        <f t="shared" si="15"/>
        <v>109216497.28429408</v>
      </c>
    </row>
    <row r="487" spans="1:5" x14ac:dyDescent="0.25">
      <c r="A487" s="47">
        <v>6195540.6088758297</v>
      </c>
      <c r="B487" s="40">
        <v>1.5837352061029219E-2</v>
      </c>
      <c r="C487" s="47">
        <v>-38.2306529124523</v>
      </c>
      <c r="D487" s="43">
        <f t="shared" si="14"/>
        <v>17.973051508791848</v>
      </c>
      <c r="E487" s="36">
        <f t="shared" si="15"/>
        <v>111352770.48813689</v>
      </c>
    </row>
    <row r="488" spans="1:5" x14ac:dyDescent="0.25">
      <c r="A488" s="47">
        <v>6338408.1015448002</v>
      </c>
      <c r="B488" s="40">
        <v>1.5721738622122668E-2</v>
      </c>
      <c r="C488" s="47">
        <v>-38.882931197985101</v>
      </c>
      <c r="D488" s="43">
        <f t="shared" si="14"/>
        <v>17.909411521604589</v>
      </c>
      <c r="E488" s="36">
        <f t="shared" si="15"/>
        <v>113517159.08243832</v>
      </c>
    </row>
    <row r="489" spans="1:5" x14ac:dyDescent="0.25">
      <c r="A489" s="47">
        <v>6484570.0799979903</v>
      </c>
      <c r="B489" s="40">
        <v>1.5603417218278088E-2</v>
      </c>
      <c r="C489" s="47">
        <v>-39.539189645557698</v>
      </c>
      <c r="D489" s="43">
        <f t="shared" si="14"/>
        <v>17.843794510886259</v>
      </c>
      <c r="E489" s="36">
        <f t="shared" si="15"/>
        <v>115709335.9989254</v>
      </c>
    </row>
    <row r="490" spans="1:5" x14ac:dyDescent="0.25">
      <c r="A490" s="47">
        <v>6634102.5141875604</v>
      </c>
      <c r="B490" s="40">
        <v>1.5482408392055976E-2</v>
      </c>
      <c r="C490" s="47">
        <v>-40.199144623787298</v>
      </c>
      <c r="D490" s="43">
        <f t="shared" si="14"/>
        <v>17.776170466918302</v>
      </c>
      <c r="E490" s="36">
        <f t="shared" si="15"/>
        <v>117928937.18720937</v>
      </c>
    </row>
    <row r="491" spans="1:5" x14ac:dyDescent="0.25">
      <c r="A491" s="47">
        <v>6787083.1259122305</v>
      </c>
      <c r="B491" s="40">
        <v>1.5358738205104527E-2</v>
      </c>
      <c r="C491" s="47">
        <v>-40.862504899820401</v>
      </c>
      <c r="D491" s="43">
        <f t="shared" si="14"/>
        <v>17.706510841945576</v>
      </c>
      <c r="E491" s="36">
        <f t="shared" si="15"/>
        <v>120175560.95415078</v>
      </c>
    </row>
    <row r="492" spans="1:5" x14ac:dyDescent="0.25">
      <c r="A492" s="47">
        <v>6943591.4292144198</v>
      </c>
      <c r="B492" s="40">
        <v>1.5232438325424794E-2</v>
      </c>
      <c r="C492" s="47">
        <v>-41.528972301081197</v>
      </c>
      <c r="D492" s="43">
        <f t="shared" si="14"/>
        <v>17.634788654448428</v>
      </c>
      <c r="E492" s="36">
        <f t="shared" si="15"/>
        <v>122448767.3570358</v>
      </c>
    </row>
    <row r="493" spans="1:5" x14ac:dyDescent="0.25">
      <c r="A493" s="47">
        <v>7103708.7717088601</v>
      </c>
      <c r="B493" s="40">
        <v>1.5103546088778964E-2</v>
      </c>
      <c r="C493" s="47">
        <v>-42.198242419513399</v>
      </c>
      <c r="D493" s="43">
        <f t="shared" si="14"/>
        <v>17.560978590179541</v>
      </c>
      <c r="E493" s="36">
        <f t="shared" si="15"/>
        <v>124748077.65084989</v>
      </c>
    </row>
    <row r="494" spans="1:5" x14ac:dyDescent="0.25">
      <c r="A494" s="47">
        <v>7267518.3768643197</v>
      </c>
      <c r="B494" s="40">
        <v>1.497210453279188E-2</v>
      </c>
      <c r="C494" s="47">
        <v>-42.870005354807802</v>
      </c>
      <c r="D494" s="43">
        <f t="shared" si="14"/>
        <v>17.485057099244539</v>
      </c>
      <c r="E494" s="36">
        <f t="shared" si="15"/>
        <v>127072973.78928162</v>
      </c>
    </row>
    <row r="495" spans="1:5" x14ac:dyDescent="0.25">
      <c r="A495" s="47">
        <v>7435105.3872602796</v>
      </c>
      <c r="B495" s="40">
        <v>1.4838162402512595E-2</v>
      </c>
      <c r="C495" s="47">
        <v>-43.5439464926787</v>
      </c>
      <c r="D495" s="43">
        <f t="shared" si="14"/>
        <v>17.407002488513776</v>
      </c>
      <c r="E495" s="36">
        <f t="shared" si="15"/>
        <v>129422897.97840187</v>
      </c>
    </row>
    <row r="496" spans="1:5" x14ac:dyDescent="0.25">
      <c r="A496" s="47">
        <v>7606556.90884108</v>
      </c>
      <c r="B496" s="40">
        <v>1.4701774126445461E-2</v>
      </c>
      <c r="C496" s="47">
        <v>-44.219747313869497</v>
      </c>
      <c r="D496" s="43">
        <f t="shared" si="14"/>
        <v>17.326795008669226</v>
      </c>
      <c r="E496" s="36">
        <f t="shared" si="15"/>
        <v>131797252.28126605</v>
      </c>
    </row>
    <row r="497" spans="1:5" x14ac:dyDescent="0.25">
      <c r="A497" s="47">
        <v>7781962.0561906304</v>
      </c>
      <c r="B497" s="40">
        <v>1.4562999762326516E-2</v>
      </c>
      <c r="C497" s="47">
        <v>-44.897086229219099</v>
      </c>
      <c r="D497" s="43">
        <f t="shared" si="14"/>
        <v>17.244416935216094</v>
      </c>
      <c r="E497" s="36">
        <f t="shared" si="15"/>
        <v>134195398.27098277</v>
      </c>
    </row>
    <row r="498" spans="1:5" x14ac:dyDescent="0.25">
      <c r="A498" s="47">
        <v>7961411.9988510404</v>
      </c>
      <c r="B498" s="40">
        <v>1.4421904912206945E-2</v>
      </c>
      <c r="C498" s="47">
        <v>-45.575639435826602</v>
      </c>
      <c r="D498" s="43">
        <f t="shared" si="14"/>
        <v>17.159852642823029</v>
      </c>
      <c r="E498" s="36">
        <f t="shared" si="15"/>
        <v>136616656.729087</v>
      </c>
    </row>
    <row r="499" spans="1:5" x14ac:dyDescent="0.25">
      <c r="A499" s="47">
        <v>8145000.0087094503</v>
      </c>
      <c r="B499" s="40">
        <v>1.4278560606707468E-2</v>
      </c>
      <c r="C499" s="47">
        <v>-46.255081789108999</v>
      </c>
      <c r="D499" s="43">
        <f t="shared" si="14"/>
        <v>17.073088672397777</v>
      </c>
      <c r="E499" s="36">
        <f t="shared" si="15"/>
        <v>139060307.38537711</v>
      </c>
    </row>
    <row r="500" spans="1:5" x14ac:dyDescent="0.25">
      <c r="A500" s="47">
        <v>8332821.5084775202</v>
      </c>
      <c r="B500" s="40">
        <v>1.4133043158620509E-2</v>
      </c>
      <c r="C500" s="47">
        <v>-46.935087685362703</v>
      </c>
      <c r="D500" s="43">
        <f t="shared" si="14"/>
        <v>16.984113790355924</v>
      </c>
      <c r="E500" s="36">
        <f t="shared" si="15"/>
        <v>141525588.69470751</v>
      </c>
    </row>
    <row r="501" spans="1:5" x14ac:dyDescent="0.25">
      <c r="A501" s="47">
        <v>8524974.1212888509</v>
      </c>
      <c r="B501" s="40">
        <v>1.3985433986356812E-2</v>
      </c>
      <c r="C501" s="47">
        <v>-47.615331949319298</v>
      </c>
      <c r="D501" s="43">
        <f t="shared" si="14"/>
        <v>16.892919039599356</v>
      </c>
      <c r="E501" s="36">
        <f t="shared" si="15"/>
        <v>144011697.64561221</v>
      </c>
    </row>
    <row r="502" spans="1:5" x14ac:dyDescent="0.25">
      <c r="A502" s="47">
        <v>8721557.7214401495</v>
      </c>
      <c r="B502" s="40">
        <v>1.3835819408053793E-2</v>
      </c>
      <c r="C502" s="47">
        <v>-48.2954907211289</v>
      </c>
      <c r="D502" s="43">
        <f t="shared" si="14"/>
        <v>16.79949778178662</v>
      </c>
      <c r="E502" s="36">
        <f t="shared" si="15"/>
        <v>146517789.59505776</v>
      </c>
    </row>
    <row r="503" spans="1:5" x14ac:dyDescent="0.25">
      <c r="A503" s="47">
        <v>8922674.4863024093</v>
      </c>
      <c r="B503" s="40">
        <v>1.368429040747907E-2</v>
      </c>
      <c r="C503" s="47">
        <v>-48.975242337212002</v>
      </c>
      <c r="D503" s="43">
        <f t="shared" si="14"/>
        <v>16.703845730549091</v>
      </c>
      <c r="E503" s="36">
        <f t="shared" si="15"/>
        <v>149042978.1231018</v>
      </c>
    </row>
    <row r="504" spans="1:5" x14ac:dyDescent="0.25">
      <c r="A504" s="47">
        <v>9128428.9494291805</v>
      </c>
      <c r="B504" s="40">
        <v>1.3530942373169288E-2</v>
      </c>
      <c r="C504" s="47">
        <v>-49.654268199496698</v>
      </c>
      <c r="D504" s="43">
        <f t="shared" si="14"/>
        <v>16.605960975384004</v>
      </c>
      <c r="E504" s="36">
        <f t="shared" si="15"/>
        <v>151586334.90078658</v>
      </c>
    </row>
    <row r="505" spans="1:5" x14ac:dyDescent="0.25">
      <c r="A505" s="47">
        <v>9338928.0548895504</v>
      </c>
      <c r="B505" s="40">
        <v>1.3375874812535606E-2</v>
      </c>
      <c r="C505" s="47">
        <v>-50.332253627693802</v>
      </c>
      <c r="D505" s="43">
        <f t="shared" si="14"/>
        <v>16.505843996036347</v>
      </c>
      <c r="E505" s="36">
        <f t="shared" si="15"/>
        <v>154146889.56421408</v>
      </c>
    </row>
    <row r="506" spans="1:5" x14ac:dyDescent="0.25">
      <c r="A506" s="47">
        <v>9554281.2128539309</v>
      </c>
      <c r="B506" s="40">
        <v>1.3219191042937848E-2</v>
      </c>
      <c r="C506" s="47">
        <v>-51.008888689461898</v>
      </c>
      <c r="D506" s="43">
        <f t="shared" si="14"/>
        <v>16.403497667265345</v>
      </c>
      <c r="E506" s="36">
        <f t="shared" si="15"/>
        <v>156723629.58744657</v>
      </c>
    </row>
    <row r="507" spans="1:5" x14ac:dyDescent="0.25">
      <c r="A507" s="47">
        <v>9774600.3564617001</v>
      </c>
      <c r="B507" s="40">
        <v>1.3060997861975466E-2</v>
      </c>
      <c r="C507" s="47">
        <v>-51.6838690035732</v>
      </c>
      <c r="D507" s="43">
        <f t="shared" si="14"/>
        <v>16.298927253977155</v>
      </c>
      <c r="E507" s="36">
        <f t="shared" si="15"/>
        <v>159315500.1466684</v>
      </c>
    </row>
    <row r="508" spans="1:5" x14ac:dyDescent="0.25">
      <c r="A508" s="47">
        <v>10000000</v>
      </c>
      <c r="B508" s="40">
        <v>1.2901405199459549E-2</v>
      </c>
      <c r="C508" s="47">
        <v>-52.356896511496302</v>
      </c>
      <c r="D508" s="43">
        <f t="shared" si="14"/>
        <v>16.19214039679099</v>
      </c>
      <c r="E508" s="36">
        <f t="shared" si="15"/>
        <v>161921403.9679099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5"/>
  <sheetViews>
    <sheetView workbookViewId="0">
      <selection activeCell="A3" sqref="A3"/>
    </sheetView>
  </sheetViews>
  <sheetFormatPr defaultRowHeight="13.2" x14ac:dyDescent="0.25"/>
  <cols>
    <col min="1" max="1" width="16.5546875" customWidth="1"/>
    <col min="2" max="2" width="16" style="2" customWidth="1"/>
    <col min="3" max="3" width="15.109375" style="2" customWidth="1"/>
    <col min="4" max="4" width="15.44140625" customWidth="1"/>
  </cols>
  <sheetData>
    <row r="1" spans="1:3" ht="15.6" x14ac:dyDescent="0.3">
      <c r="A1" s="28" t="s">
        <v>50</v>
      </c>
      <c r="B1" s="30" t="s">
        <v>51</v>
      </c>
      <c r="C1" s="30" t="s">
        <v>52</v>
      </c>
    </row>
    <row r="2" spans="1:3" ht="15.6" x14ac:dyDescent="0.3">
      <c r="A2" s="28" t="s">
        <v>53</v>
      </c>
      <c r="B2" s="30" t="s">
        <v>53</v>
      </c>
      <c r="C2" s="30" t="s">
        <v>53</v>
      </c>
    </row>
    <row r="3" spans="1:3" x14ac:dyDescent="0.25">
      <c r="A3" s="36">
        <v>-3.44999999999999E-3</v>
      </c>
      <c r="B3">
        <v>4.6269999999999998</v>
      </c>
      <c r="C3">
        <v>4.6280000000000001</v>
      </c>
    </row>
    <row r="4" spans="1:3" ht="15.6" x14ac:dyDescent="0.3">
      <c r="A4" s="30"/>
      <c r="B4" s="30"/>
      <c r="C4" s="30"/>
    </row>
    <row r="5" spans="1:3" ht="15.6" x14ac:dyDescent="0.3">
      <c r="A5" s="30"/>
      <c r="B5" s="30"/>
      <c r="C5" s="30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"/>
  <sheetViews>
    <sheetView zoomScale="58" zoomScaleNormal="109" workbookViewId="0">
      <selection activeCell="H50" sqref="H50"/>
    </sheetView>
  </sheetViews>
  <sheetFormatPr defaultRowHeight="13.2" x14ac:dyDescent="0.25"/>
  <cols>
    <col min="1" max="1" width="13.5546875" customWidth="1"/>
    <col min="2" max="2" width="22.5546875" bestFit="1" customWidth="1"/>
    <col min="3" max="3" width="29" customWidth="1"/>
    <col min="4" max="4" width="12.6640625" bestFit="1" customWidth="1"/>
    <col min="5" max="5" width="9.6640625" bestFit="1" customWidth="1"/>
  </cols>
  <sheetData>
    <row r="1" spans="1:5" x14ac:dyDescent="0.25">
      <c r="A1" s="9" t="s">
        <v>49</v>
      </c>
      <c r="B1" s="9" t="s">
        <v>54</v>
      </c>
      <c r="C1" s="28" t="s">
        <v>28</v>
      </c>
      <c r="D1" s="28"/>
      <c r="E1" s="28"/>
    </row>
    <row r="2" spans="1:5" x14ac:dyDescent="0.25">
      <c r="A2" s="36">
        <v>6.5174400000000002E-3</v>
      </c>
      <c r="B2" s="6">
        <v>5.1700000000000003E-2</v>
      </c>
      <c r="C2" s="8">
        <f>20*LOG10(B2/2/A2)</f>
        <v>11.967670114320036</v>
      </c>
      <c r="D2" s="6"/>
      <c r="E2" s="2"/>
    </row>
    <row r="3" spans="1:5" x14ac:dyDescent="0.25">
      <c r="C3" s="3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zoomScale="177" workbookViewId="0">
      <selection activeCell="C5" sqref="C5"/>
    </sheetView>
  </sheetViews>
  <sheetFormatPr defaultRowHeight="13.2" x14ac:dyDescent="0.25"/>
  <cols>
    <col min="1" max="2" width="9.6640625" style="18" bestFit="1" customWidth="1"/>
  </cols>
  <sheetData>
    <row r="1" spans="1:2" x14ac:dyDescent="0.25">
      <c r="A1" s="18" t="s">
        <v>41</v>
      </c>
      <c r="B1" s="18" t="s">
        <v>42</v>
      </c>
    </row>
    <row r="2" spans="1:2" x14ac:dyDescent="0.25">
      <c r="A2" s="23">
        <v>4.9402900000000001</v>
      </c>
      <c r="B2" s="23">
        <v>-3.5789200000000001</v>
      </c>
    </row>
    <row r="3" spans="1:2" x14ac:dyDescent="0.25">
      <c r="A3" s="23"/>
      <c r="B3" s="23"/>
    </row>
    <row r="4" spans="1:2" x14ac:dyDescent="0.25">
      <c r="A4" s="23"/>
      <c r="B4" s="23"/>
    </row>
    <row r="5" spans="1:2" x14ac:dyDescent="0.25">
      <c r="A5" s="23"/>
      <c r="B5" s="23"/>
    </row>
    <row r="6" spans="1:2" x14ac:dyDescent="0.25">
      <c r="A6" s="23"/>
      <c r="B6" s="23"/>
    </row>
    <row r="7" spans="1:2" x14ac:dyDescent="0.25">
      <c r="A7" s="23"/>
      <c r="B7" s="32"/>
    </row>
    <row r="8" spans="1:2" x14ac:dyDescent="0.25">
      <c r="A8" s="23"/>
      <c r="B8" s="23"/>
    </row>
    <row r="9" spans="1:2" x14ac:dyDescent="0.25">
      <c r="A9" s="23"/>
      <c r="B9" s="23"/>
    </row>
    <row r="10" spans="1:2" x14ac:dyDescent="0.25">
      <c r="A10" s="23"/>
      <c r="B10" s="23"/>
    </row>
    <row r="11" spans="1:2" x14ac:dyDescent="0.25">
      <c r="A11" s="23"/>
      <c r="B11" s="23"/>
    </row>
    <row r="12" spans="1:2" x14ac:dyDescent="0.25">
      <c r="A12" s="23"/>
      <c r="B12" s="23"/>
    </row>
    <row r="13" spans="1:2" x14ac:dyDescent="0.25">
      <c r="A13" s="23"/>
      <c r="B13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4"/>
  <sheetViews>
    <sheetView topLeftCell="A97" zoomScale="79" zoomScaleNormal="145" workbookViewId="0">
      <selection activeCell="A121" sqref="A121"/>
    </sheetView>
  </sheetViews>
  <sheetFormatPr defaultRowHeight="13.2" x14ac:dyDescent="0.25"/>
  <cols>
    <col min="1" max="1" width="9.109375" style="18" bestFit="1" customWidth="1"/>
    <col min="2" max="2" width="9.5546875" style="18" bestFit="1" customWidth="1"/>
    <col min="3" max="3" width="12.44140625" style="18" bestFit="1" customWidth="1"/>
  </cols>
  <sheetData>
    <row r="1" spans="1:7" x14ac:dyDescent="0.25">
      <c r="A1" s="18" t="s">
        <v>43</v>
      </c>
      <c r="B1" s="18" t="s">
        <v>44</v>
      </c>
      <c r="C1" s="18" t="s">
        <v>45</v>
      </c>
    </row>
    <row r="2" spans="1:7" x14ac:dyDescent="0.25">
      <c r="A2" s="18" t="s">
        <v>1</v>
      </c>
      <c r="B2" s="18" t="s">
        <v>1</v>
      </c>
      <c r="C2" s="18" t="s">
        <v>0</v>
      </c>
    </row>
    <row r="3" spans="1:7" x14ac:dyDescent="0.25">
      <c r="A3" s="33">
        <v>4.3899999999999997</v>
      </c>
      <c r="B3" s="33">
        <v>4.9402920000000003</v>
      </c>
      <c r="C3" s="33">
        <v>-1.8494559999999999E-4</v>
      </c>
    </row>
    <row r="4" spans="1:7" x14ac:dyDescent="0.25">
      <c r="A4" s="33">
        <v>4.3900999999999897</v>
      </c>
      <c r="B4" s="33">
        <v>4.9398780000000002</v>
      </c>
      <c r="C4" s="33">
        <v>-1.8494559999999999E-4</v>
      </c>
      <c r="F4" s="32"/>
      <c r="G4" s="32"/>
    </row>
    <row r="5" spans="1:7" x14ac:dyDescent="0.25">
      <c r="A5" s="33">
        <v>4.3901999999999903</v>
      </c>
      <c r="B5" s="33">
        <v>4.939457</v>
      </c>
      <c r="C5" s="33">
        <v>-1.8494559999999999E-4</v>
      </c>
      <c r="F5" s="32"/>
      <c r="G5" s="32"/>
    </row>
    <row r="6" spans="1:7" x14ac:dyDescent="0.25">
      <c r="A6" s="33">
        <v>4.3902999999999901</v>
      </c>
      <c r="B6" s="33">
        <v>4.9390340000000004</v>
      </c>
      <c r="C6" s="33">
        <v>-1.8494550000000001E-4</v>
      </c>
      <c r="F6" s="32"/>
      <c r="G6" s="32"/>
    </row>
    <row r="7" spans="1:7" x14ac:dyDescent="0.25">
      <c r="A7" s="33">
        <v>4.3903999999999899</v>
      </c>
      <c r="B7" s="33">
        <v>4.9386060000000001</v>
      </c>
      <c r="C7" s="33">
        <v>-1.8494550000000001E-4</v>
      </c>
      <c r="F7" s="32"/>
      <c r="G7" s="32"/>
    </row>
    <row r="8" spans="1:7" x14ac:dyDescent="0.25">
      <c r="A8" s="33">
        <v>4.3904999999999896</v>
      </c>
      <c r="B8" s="33">
        <v>4.9381740000000001</v>
      </c>
      <c r="C8" s="33">
        <v>-1.8494550000000001E-4</v>
      </c>
      <c r="F8" s="32"/>
      <c r="G8" s="32"/>
    </row>
    <row r="9" spans="1:7" x14ac:dyDescent="0.25">
      <c r="A9" s="33">
        <v>4.3905999999999903</v>
      </c>
      <c r="B9" s="33">
        <v>4.9377370000000003</v>
      </c>
      <c r="C9" s="33">
        <v>-1.8494550000000001E-4</v>
      </c>
      <c r="F9" s="32"/>
      <c r="G9" s="32"/>
    </row>
    <row r="10" spans="1:7" x14ac:dyDescent="0.25">
      <c r="A10" s="33">
        <v>4.3906999999999901</v>
      </c>
      <c r="B10" s="33">
        <v>4.9372959999999999</v>
      </c>
      <c r="C10" s="33">
        <v>-1.8494550000000001E-4</v>
      </c>
      <c r="F10" s="32"/>
      <c r="G10" s="32"/>
    </row>
    <row r="11" spans="1:7" x14ac:dyDescent="0.25">
      <c r="A11" s="33">
        <v>4.3907999999999898</v>
      </c>
      <c r="B11" s="33">
        <v>4.9368499999999997</v>
      </c>
      <c r="C11" s="33">
        <v>-1.8494550000000001E-4</v>
      </c>
      <c r="F11" s="32"/>
      <c r="G11" s="32"/>
    </row>
    <row r="12" spans="1:7" x14ac:dyDescent="0.25">
      <c r="A12" s="33">
        <v>4.3908999999999896</v>
      </c>
      <c r="B12" s="33">
        <v>4.9363989999999998</v>
      </c>
      <c r="C12" s="33">
        <v>-1.8494550000000001E-4</v>
      </c>
      <c r="F12" s="32"/>
      <c r="G12" s="32"/>
    </row>
    <row r="13" spans="1:7" x14ac:dyDescent="0.25">
      <c r="A13" s="33">
        <v>4.3909999999999902</v>
      </c>
      <c r="B13" s="33">
        <v>4.9359419999999998</v>
      </c>
      <c r="C13" s="33">
        <v>-1.8494550000000001E-4</v>
      </c>
      <c r="F13" s="32"/>
      <c r="G13" s="32"/>
    </row>
    <row r="14" spans="1:7" x14ac:dyDescent="0.25">
      <c r="A14" s="33">
        <v>4.39109999999999</v>
      </c>
      <c r="B14" s="33">
        <v>4.9354810000000002</v>
      </c>
      <c r="C14" s="33">
        <v>-1.8494550000000001E-4</v>
      </c>
      <c r="F14" s="32"/>
      <c r="G14" s="32"/>
    </row>
    <row r="15" spans="1:7" x14ac:dyDescent="0.25">
      <c r="A15" s="33">
        <v>4.3911999999999898</v>
      </c>
      <c r="B15" s="33">
        <v>4.9350139999999998</v>
      </c>
      <c r="C15" s="33">
        <v>-1.8494550000000001E-4</v>
      </c>
      <c r="F15" s="32"/>
      <c r="G15" s="32"/>
    </row>
    <row r="16" spans="1:7" x14ac:dyDescent="0.25">
      <c r="A16" s="33">
        <v>4.3912999999999904</v>
      </c>
      <c r="B16" s="33">
        <v>4.9345420000000004</v>
      </c>
      <c r="C16" s="33">
        <v>-1.8494550000000001E-4</v>
      </c>
      <c r="F16" s="32"/>
      <c r="G16" s="32"/>
    </row>
    <row r="17" spans="1:7" x14ac:dyDescent="0.25">
      <c r="A17" s="33">
        <v>4.3913999999999902</v>
      </c>
      <c r="B17" s="33">
        <v>4.9340640000000002</v>
      </c>
      <c r="C17" s="33">
        <v>-1.8494550000000001E-4</v>
      </c>
      <c r="F17" s="32"/>
      <c r="G17" s="32"/>
    </row>
    <row r="18" spans="1:7" x14ac:dyDescent="0.25">
      <c r="A18" s="33">
        <v>4.39149999999999</v>
      </c>
      <c r="B18" s="33">
        <v>4.9335810000000002</v>
      </c>
      <c r="C18" s="33">
        <v>-1.8494550000000001E-4</v>
      </c>
      <c r="F18" s="32"/>
      <c r="G18" s="32"/>
    </row>
    <row r="19" spans="1:7" x14ac:dyDescent="0.25">
      <c r="A19" s="33">
        <v>4.3915999999999897</v>
      </c>
      <c r="B19" s="33">
        <v>4.9330920000000003</v>
      </c>
      <c r="C19" s="33">
        <v>-1.8494550000000001E-4</v>
      </c>
      <c r="F19" s="32"/>
      <c r="G19" s="32"/>
    </row>
    <row r="20" spans="1:7" x14ac:dyDescent="0.25">
      <c r="A20" s="33">
        <v>4.3916999999999904</v>
      </c>
      <c r="B20" s="33">
        <v>4.9325970000000003</v>
      </c>
      <c r="C20" s="33">
        <v>-1.8494550000000001E-4</v>
      </c>
      <c r="F20" s="32"/>
      <c r="G20" s="32"/>
    </row>
    <row r="21" spans="1:7" x14ac:dyDescent="0.25">
      <c r="A21" s="33">
        <v>4.3917999999999902</v>
      </c>
      <c r="B21" s="33">
        <v>4.9320959999999996</v>
      </c>
      <c r="C21" s="33">
        <v>-1.8494550000000001E-4</v>
      </c>
      <c r="F21" s="32"/>
      <c r="G21" s="32"/>
    </row>
    <row r="22" spans="1:7" x14ac:dyDescent="0.25">
      <c r="A22" s="33">
        <v>4.3918999999999899</v>
      </c>
      <c r="B22" s="33">
        <v>4.9315889999999998</v>
      </c>
      <c r="C22" s="33">
        <v>-1.8494550000000001E-4</v>
      </c>
      <c r="F22" s="32"/>
      <c r="G22" s="32"/>
    </row>
    <row r="23" spans="1:7" x14ac:dyDescent="0.25">
      <c r="A23" s="33">
        <v>4.3919999999999897</v>
      </c>
      <c r="B23" s="33">
        <v>4.931076</v>
      </c>
      <c r="C23" s="33">
        <v>-1.849454E-4</v>
      </c>
      <c r="F23" s="32"/>
      <c r="G23" s="32"/>
    </row>
    <row r="24" spans="1:7" x14ac:dyDescent="0.25">
      <c r="A24" s="33">
        <v>4.3920999999999903</v>
      </c>
      <c r="B24" s="33">
        <v>4.9305560000000002</v>
      </c>
      <c r="C24" s="33">
        <v>-1.849454E-4</v>
      </c>
      <c r="F24" s="32"/>
      <c r="G24" s="32"/>
    </row>
    <row r="25" spans="1:7" x14ac:dyDescent="0.25">
      <c r="A25" s="33">
        <v>4.3921999999999901</v>
      </c>
      <c r="B25" s="33">
        <v>4.9300290000000002</v>
      </c>
      <c r="C25" s="33">
        <v>-1.849454E-4</v>
      </c>
      <c r="F25" s="32"/>
      <c r="G25" s="32"/>
    </row>
    <row r="26" spans="1:7" x14ac:dyDescent="0.25">
      <c r="A26" s="33">
        <v>4.3922999999999899</v>
      </c>
      <c r="B26" s="33">
        <v>4.9294960000000003</v>
      </c>
      <c r="C26" s="33">
        <v>-1.849454E-4</v>
      </c>
      <c r="F26" s="32"/>
      <c r="G26" s="32"/>
    </row>
    <row r="27" spans="1:7" x14ac:dyDescent="0.25">
      <c r="A27" s="33">
        <v>4.3923999999999896</v>
      </c>
      <c r="B27" s="33">
        <v>4.9289560000000003</v>
      </c>
      <c r="C27" s="33">
        <v>-1.849454E-4</v>
      </c>
      <c r="F27" s="32"/>
      <c r="G27" s="32"/>
    </row>
    <row r="28" spans="1:7" x14ac:dyDescent="0.25">
      <c r="A28" s="33">
        <v>4.3924999999999903</v>
      </c>
      <c r="B28" s="33">
        <v>4.9284090000000003</v>
      </c>
      <c r="C28" s="33">
        <v>-1.849454E-4</v>
      </c>
      <c r="F28" s="32"/>
      <c r="G28" s="32"/>
    </row>
    <row r="29" spans="1:7" x14ac:dyDescent="0.25">
      <c r="A29" s="33">
        <v>4.3925999999999901</v>
      </c>
      <c r="B29" s="33">
        <v>4.9278550000000001</v>
      </c>
      <c r="C29" s="33">
        <v>-1.849454E-4</v>
      </c>
      <c r="F29" s="32"/>
      <c r="G29" s="32"/>
    </row>
    <row r="30" spans="1:7" x14ac:dyDescent="0.25">
      <c r="A30" s="33">
        <v>4.3926999999999898</v>
      </c>
      <c r="B30" s="33">
        <v>4.9272929999999997</v>
      </c>
      <c r="C30" s="33">
        <v>-1.849454E-4</v>
      </c>
      <c r="F30" s="32"/>
      <c r="G30" s="32"/>
    </row>
    <row r="31" spans="1:7" x14ac:dyDescent="0.25">
      <c r="A31" s="33">
        <v>4.3927999999999896</v>
      </c>
      <c r="B31" s="33">
        <v>4.926723</v>
      </c>
      <c r="C31" s="33">
        <v>-1.849454E-4</v>
      </c>
      <c r="F31" s="32"/>
      <c r="G31" s="32"/>
    </row>
    <row r="32" spans="1:7" x14ac:dyDescent="0.25">
      <c r="A32" s="33">
        <v>4.3928999999999903</v>
      </c>
      <c r="B32" s="33">
        <v>4.9261460000000001</v>
      </c>
      <c r="C32" s="33">
        <v>-1.849454E-4</v>
      </c>
      <c r="F32" s="32"/>
      <c r="G32" s="32"/>
    </row>
    <row r="33" spans="1:7" x14ac:dyDescent="0.25">
      <c r="A33" s="33">
        <v>4.39299999999999</v>
      </c>
      <c r="B33" s="33">
        <v>4.9255599999999999</v>
      </c>
      <c r="C33" s="33">
        <v>-1.849454E-4</v>
      </c>
      <c r="F33" s="32"/>
      <c r="G33" s="32"/>
    </row>
    <row r="34" spans="1:7" x14ac:dyDescent="0.25">
      <c r="A34" s="33">
        <v>4.3930999999999898</v>
      </c>
      <c r="B34" s="33">
        <v>4.9249669999999997</v>
      </c>
      <c r="C34" s="33">
        <v>-1.849454E-4</v>
      </c>
      <c r="F34" s="32"/>
      <c r="G34" s="32"/>
    </row>
    <row r="35" spans="1:7" x14ac:dyDescent="0.25">
      <c r="A35" s="33">
        <v>4.3931999999999896</v>
      </c>
      <c r="B35" s="33">
        <v>4.9243649999999999</v>
      </c>
      <c r="C35" s="33">
        <v>-1.849454E-4</v>
      </c>
      <c r="F35" s="32"/>
      <c r="G35" s="32"/>
    </row>
    <row r="36" spans="1:7" x14ac:dyDescent="0.25">
      <c r="A36" s="33">
        <v>4.3932999999999902</v>
      </c>
      <c r="B36" s="33">
        <v>4.9237539999999997</v>
      </c>
      <c r="C36" s="33">
        <v>-1.8494529999999999E-4</v>
      </c>
      <c r="F36" s="32"/>
      <c r="G36" s="32"/>
    </row>
    <row r="37" spans="1:7" x14ac:dyDescent="0.25">
      <c r="A37" s="33">
        <v>4.39339999999999</v>
      </c>
      <c r="B37" s="33">
        <v>4.9231340000000001</v>
      </c>
      <c r="C37" s="33">
        <v>-1.8494529999999999E-4</v>
      </c>
      <c r="F37" s="32"/>
      <c r="G37" s="32"/>
    </row>
    <row r="38" spans="1:7" x14ac:dyDescent="0.25">
      <c r="A38" s="33">
        <v>4.3934999999999897</v>
      </c>
      <c r="B38" s="33">
        <v>4.9225050000000001</v>
      </c>
      <c r="C38" s="33">
        <v>-1.8494529999999999E-4</v>
      </c>
      <c r="F38" s="32"/>
      <c r="G38" s="32"/>
    </row>
    <row r="39" spans="1:7" x14ac:dyDescent="0.25">
      <c r="A39" s="33">
        <v>4.3935999999999904</v>
      </c>
      <c r="B39" s="33">
        <v>4.9218659999999996</v>
      </c>
      <c r="C39" s="33">
        <v>-1.8494529999999999E-4</v>
      </c>
      <c r="F39" s="32"/>
      <c r="G39" s="32"/>
    </row>
    <row r="40" spans="1:7" x14ac:dyDescent="0.25">
      <c r="A40" s="33">
        <v>4.3936999999999902</v>
      </c>
      <c r="B40" s="33">
        <v>4.9212179999999996</v>
      </c>
      <c r="C40" s="33">
        <v>-1.8494529999999999E-4</v>
      </c>
      <c r="F40" s="32"/>
      <c r="G40" s="32"/>
    </row>
    <row r="41" spans="1:7" x14ac:dyDescent="0.25">
      <c r="A41" s="33">
        <v>4.3937999999999899</v>
      </c>
      <c r="B41" s="33">
        <v>4.92056</v>
      </c>
      <c r="C41" s="33">
        <v>-1.8494529999999999E-4</v>
      </c>
      <c r="F41" s="32"/>
      <c r="G41" s="32"/>
    </row>
    <row r="42" spans="1:7" x14ac:dyDescent="0.25">
      <c r="A42" s="33">
        <v>4.3938999999999897</v>
      </c>
      <c r="B42" s="33">
        <v>4.9198909999999998</v>
      </c>
      <c r="C42" s="33">
        <v>-1.8494529999999999E-4</v>
      </c>
      <c r="F42" s="32"/>
      <c r="G42" s="32"/>
    </row>
    <row r="43" spans="1:7" x14ac:dyDescent="0.25">
      <c r="A43" s="33">
        <v>4.3939999999999904</v>
      </c>
      <c r="B43" s="33">
        <v>4.9192119999999999</v>
      </c>
      <c r="C43" s="33">
        <v>-1.8494529999999999E-4</v>
      </c>
      <c r="F43" s="32"/>
      <c r="G43" s="32"/>
    </row>
    <row r="44" spans="1:7" x14ac:dyDescent="0.25">
      <c r="A44" s="33">
        <v>4.3940999999999901</v>
      </c>
      <c r="B44" s="33">
        <v>4.9185210000000001</v>
      </c>
      <c r="C44" s="33">
        <v>-1.8494529999999999E-4</v>
      </c>
      <c r="F44" s="32"/>
      <c r="G44" s="32"/>
    </row>
    <row r="45" spans="1:7" x14ac:dyDescent="0.25">
      <c r="A45" s="33">
        <v>4.3941999999999899</v>
      </c>
      <c r="B45" s="33">
        <v>4.9178199999999999</v>
      </c>
      <c r="C45" s="33">
        <v>-1.8494529999999999E-4</v>
      </c>
      <c r="F45" s="32"/>
      <c r="G45" s="32"/>
    </row>
    <row r="46" spans="1:7" x14ac:dyDescent="0.25">
      <c r="A46" s="33">
        <v>4.3942999999999897</v>
      </c>
      <c r="B46" s="33">
        <v>4.9171069999999997</v>
      </c>
      <c r="C46" s="33">
        <v>-1.8494529999999999E-4</v>
      </c>
      <c r="F46" s="32"/>
      <c r="G46" s="32"/>
    </row>
    <row r="47" spans="1:7" x14ac:dyDescent="0.25">
      <c r="A47" s="33">
        <v>4.3943999999999797</v>
      </c>
      <c r="B47" s="33">
        <v>4.9163810000000003</v>
      </c>
      <c r="C47" s="33">
        <v>-1.8494529999999999E-4</v>
      </c>
      <c r="F47" s="32"/>
      <c r="G47" s="32"/>
    </row>
    <row r="48" spans="1:7" x14ac:dyDescent="0.25">
      <c r="A48" s="33">
        <v>4.3944999999999803</v>
      </c>
      <c r="B48" s="33">
        <v>4.9156440000000003</v>
      </c>
      <c r="C48" s="33">
        <v>-1.8494520000000001E-4</v>
      </c>
      <c r="F48" s="32"/>
      <c r="G48" s="32"/>
    </row>
    <row r="49" spans="1:7" x14ac:dyDescent="0.25">
      <c r="A49" s="33">
        <v>4.3945999999999801</v>
      </c>
      <c r="B49" s="33">
        <v>4.9148930000000002</v>
      </c>
      <c r="C49" s="33">
        <v>-1.8494520000000001E-4</v>
      </c>
      <c r="F49" s="32"/>
      <c r="G49" s="32"/>
    </row>
    <row r="50" spans="1:7" x14ac:dyDescent="0.25">
      <c r="A50" s="33">
        <v>4.3946999999999798</v>
      </c>
      <c r="B50" s="33">
        <v>4.914129</v>
      </c>
      <c r="C50" s="33">
        <v>-1.8494520000000001E-4</v>
      </c>
      <c r="F50" s="32"/>
      <c r="G50" s="32"/>
    </row>
    <row r="51" spans="1:7" x14ac:dyDescent="0.25">
      <c r="A51" s="33">
        <v>4.3947999999999796</v>
      </c>
      <c r="B51" s="33">
        <v>4.9133519999999997</v>
      </c>
      <c r="C51" s="33">
        <v>-1.8494520000000001E-4</v>
      </c>
      <c r="F51" s="32"/>
      <c r="G51" s="32"/>
    </row>
    <row r="52" spans="1:7" x14ac:dyDescent="0.25">
      <c r="A52" s="33">
        <v>4.3948999999999803</v>
      </c>
      <c r="B52" s="33">
        <v>4.91256</v>
      </c>
      <c r="C52" s="33">
        <v>-1.8494520000000001E-4</v>
      </c>
      <c r="F52" s="32"/>
      <c r="G52" s="32"/>
    </row>
    <row r="53" spans="1:7" x14ac:dyDescent="0.25">
      <c r="A53" s="33">
        <v>4.39499999999998</v>
      </c>
      <c r="B53" s="33">
        <v>4.911753</v>
      </c>
      <c r="C53" s="33">
        <v>-1.8494520000000001E-4</v>
      </c>
      <c r="F53" s="32"/>
      <c r="G53" s="32"/>
    </row>
    <row r="54" spans="1:7" x14ac:dyDescent="0.25">
      <c r="A54" s="33">
        <v>4.3950999999999798</v>
      </c>
      <c r="B54" s="33">
        <v>4.9109309999999997</v>
      </c>
      <c r="C54" s="33">
        <v>-1.8494520000000001E-4</v>
      </c>
      <c r="F54" s="32"/>
      <c r="G54" s="32"/>
    </row>
    <row r="55" spans="1:7" x14ac:dyDescent="0.25">
      <c r="A55" s="33">
        <v>4.3951999999999796</v>
      </c>
      <c r="B55" s="33">
        <v>4.9100929999999998</v>
      </c>
      <c r="C55" s="33">
        <v>-1.8494520000000001E-4</v>
      </c>
      <c r="F55" s="32"/>
      <c r="G55" s="32"/>
    </row>
    <row r="56" spans="1:7" x14ac:dyDescent="0.25">
      <c r="A56" s="33">
        <v>4.3952999999999802</v>
      </c>
      <c r="B56" s="33">
        <v>4.9092390000000004</v>
      </c>
      <c r="C56" s="33">
        <v>-1.8494520000000001E-4</v>
      </c>
      <c r="F56" s="32"/>
      <c r="G56" s="32"/>
    </row>
    <row r="57" spans="1:7" x14ac:dyDescent="0.25">
      <c r="A57" s="33">
        <v>4.39539999999998</v>
      </c>
      <c r="B57" s="33">
        <v>4.9083680000000003</v>
      </c>
      <c r="C57" s="33">
        <v>-1.8494520000000001E-4</v>
      </c>
      <c r="F57" s="32"/>
      <c r="G57" s="32"/>
    </row>
    <row r="58" spans="1:7" x14ac:dyDescent="0.25">
      <c r="A58" s="33">
        <v>4.3954999999999798</v>
      </c>
      <c r="B58" s="33">
        <v>4.9074790000000004</v>
      </c>
      <c r="C58" s="33">
        <v>-1.8494510000000001E-4</v>
      </c>
      <c r="F58" s="32"/>
      <c r="G58" s="32"/>
    </row>
    <row r="59" spans="1:7" x14ac:dyDescent="0.25">
      <c r="A59" s="33">
        <v>4.3955999999999804</v>
      </c>
      <c r="B59" s="33">
        <v>4.9065719999999997</v>
      </c>
      <c r="C59" s="33">
        <v>-1.8494510000000001E-4</v>
      </c>
      <c r="F59" s="32"/>
      <c r="G59" s="32"/>
    </row>
    <row r="60" spans="1:7" x14ac:dyDescent="0.25">
      <c r="A60" s="33">
        <v>4.3956999999999802</v>
      </c>
      <c r="B60" s="33">
        <v>4.9056449999999998</v>
      </c>
      <c r="C60" s="33">
        <v>-1.8494510000000001E-4</v>
      </c>
      <c r="F60" s="32"/>
      <c r="G60" s="32"/>
    </row>
    <row r="61" spans="1:7" x14ac:dyDescent="0.25">
      <c r="A61" s="33">
        <v>4.3957999999999799</v>
      </c>
      <c r="B61" s="33">
        <v>4.9046989999999999</v>
      </c>
      <c r="C61" s="33">
        <v>-1.8494510000000001E-4</v>
      </c>
      <c r="F61" s="32"/>
      <c r="G61" s="32"/>
    </row>
    <row r="62" spans="1:7" x14ac:dyDescent="0.25">
      <c r="A62" s="33">
        <v>4.3958999999999797</v>
      </c>
      <c r="B62" s="33">
        <v>4.9037309999999996</v>
      </c>
      <c r="C62" s="33">
        <v>-1.8494510000000001E-4</v>
      </c>
      <c r="F62" s="32"/>
      <c r="G62" s="32"/>
    </row>
    <row r="63" spans="1:7" x14ac:dyDescent="0.25">
      <c r="A63" s="33">
        <v>4.3959999999999804</v>
      </c>
      <c r="B63" s="33">
        <v>4.9027419999999999</v>
      </c>
      <c r="C63" s="33">
        <v>-1.8494510000000001E-4</v>
      </c>
      <c r="F63" s="32"/>
      <c r="G63" s="32"/>
    </row>
    <row r="64" spans="1:7" x14ac:dyDescent="0.25">
      <c r="A64" s="33">
        <v>4.3960999999999801</v>
      </c>
      <c r="B64" s="33">
        <v>4.9017309999999998</v>
      </c>
      <c r="C64" s="33">
        <v>-1.8494510000000001E-4</v>
      </c>
      <c r="F64" s="32"/>
      <c r="G64" s="32"/>
    </row>
    <row r="65" spans="1:7" x14ac:dyDescent="0.25">
      <c r="A65" s="33">
        <v>4.3961999999999799</v>
      </c>
      <c r="B65" s="33">
        <v>4.9006959999999999</v>
      </c>
      <c r="C65" s="33">
        <v>-1.84945E-4</v>
      </c>
      <c r="F65" s="32"/>
      <c r="G65" s="32"/>
    </row>
    <row r="66" spans="1:7" x14ac:dyDescent="0.25">
      <c r="A66" s="33">
        <v>4.3962999999999797</v>
      </c>
      <c r="B66" s="33">
        <v>4.899635</v>
      </c>
      <c r="C66" s="33">
        <v>-1.84945E-4</v>
      </c>
      <c r="F66" s="32"/>
      <c r="G66" s="32"/>
    </row>
    <row r="67" spans="1:7" x14ac:dyDescent="0.25">
      <c r="A67" s="33">
        <v>4.3963999999999803</v>
      </c>
      <c r="B67" s="33">
        <v>4.8985500000000002</v>
      </c>
      <c r="C67" s="33">
        <v>-1.84945E-4</v>
      </c>
      <c r="F67" s="32"/>
      <c r="G67" s="32"/>
    </row>
    <row r="68" spans="1:7" x14ac:dyDescent="0.25">
      <c r="A68" s="33">
        <v>4.3964999999999801</v>
      </c>
      <c r="B68" s="33">
        <v>4.8974359999999999</v>
      </c>
      <c r="C68" s="33">
        <v>-1.84945E-4</v>
      </c>
      <c r="F68" s="32"/>
      <c r="G68" s="32"/>
    </row>
    <row r="69" spans="1:7" x14ac:dyDescent="0.25">
      <c r="A69" s="33">
        <v>4.3965999999999799</v>
      </c>
      <c r="B69" s="33">
        <v>4.8962950000000003</v>
      </c>
      <c r="C69" s="33">
        <v>-1.84945E-4</v>
      </c>
      <c r="F69" s="32"/>
      <c r="G69" s="32"/>
    </row>
    <row r="70" spans="1:7" x14ac:dyDescent="0.25">
      <c r="A70" s="33">
        <v>4.3966999999999796</v>
      </c>
      <c r="B70" s="33">
        <v>4.8951229999999999</v>
      </c>
      <c r="C70" s="33">
        <v>-1.84945E-4</v>
      </c>
      <c r="F70" s="32"/>
      <c r="G70" s="32"/>
    </row>
    <row r="71" spans="1:7" x14ac:dyDescent="0.25">
      <c r="A71" s="33">
        <v>4.3967999999999803</v>
      </c>
      <c r="B71" s="33">
        <v>4.8939190000000004</v>
      </c>
      <c r="C71" s="33">
        <v>-1.84945E-4</v>
      </c>
      <c r="F71" s="32"/>
      <c r="G71" s="32"/>
    </row>
    <row r="72" spans="1:7" x14ac:dyDescent="0.25">
      <c r="A72" s="33">
        <v>4.39689999999998</v>
      </c>
      <c r="B72" s="33">
        <v>4.8926829999999999</v>
      </c>
      <c r="C72" s="33">
        <v>-1.8494489999999999E-4</v>
      </c>
      <c r="F72" s="32"/>
      <c r="G72" s="32"/>
    </row>
    <row r="73" spans="1:7" x14ac:dyDescent="0.25">
      <c r="A73" s="33">
        <v>4.3969999999999798</v>
      </c>
      <c r="B73" s="33">
        <v>4.8914109999999997</v>
      </c>
      <c r="C73" s="33">
        <v>-1.8494489999999999E-4</v>
      </c>
      <c r="F73" s="32"/>
      <c r="G73" s="32"/>
    </row>
    <row r="74" spans="1:7" x14ac:dyDescent="0.25">
      <c r="A74" s="33">
        <v>4.3970999999999796</v>
      </c>
      <c r="B74" s="33">
        <v>4.8901029999999999</v>
      </c>
      <c r="C74" s="33">
        <v>-1.8494489999999999E-4</v>
      </c>
      <c r="F74" s="32"/>
      <c r="G74" s="32"/>
    </row>
    <row r="75" spans="1:7" x14ac:dyDescent="0.25">
      <c r="A75" s="33">
        <v>4.3971999999999802</v>
      </c>
      <c r="B75" s="33">
        <v>4.8887549999999997</v>
      </c>
      <c r="C75" s="33">
        <v>-1.8494489999999999E-4</v>
      </c>
      <c r="F75" s="32"/>
      <c r="G75" s="32"/>
    </row>
    <row r="76" spans="1:7" x14ac:dyDescent="0.25">
      <c r="A76" s="33">
        <v>4.39729999999998</v>
      </c>
      <c r="B76" s="33">
        <v>4.8873660000000001</v>
      </c>
      <c r="C76" s="33">
        <v>-1.8494489999999999E-4</v>
      </c>
      <c r="F76" s="32"/>
      <c r="G76" s="32"/>
    </row>
    <row r="77" spans="1:7" x14ac:dyDescent="0.25">
      <c r="A77" s="33">
        <v>4.3973999999999798</v>
      </c>
      <c r="B77" s="33">
        <v>4.8859320000000004</v>
      </c>
      <c r="C77" s="33">
        <v>-1.8494489999999999E-4</v>
      </c>
      <c r="F77" s="32"/>
      <c r="G77" s="32"/>
    </row>
    <row r="78" spans="1:7" x14ac:dyDescent="0.25">
      <c r="A78" s="33">
        <v>4.3974999999999804</v>
      </c>
      <c r="B78" s="33">
        <v>4.8844519999999996</v>
      </c>
      <c r="C78" s="33">
        <v>-1.8494480000000001E-4</v>
      </c>
      <c r="F78" s="32"/>
      <c r="G78" s="32"/>
    </row>
    <row r="79" spans="1:7" x14ac:dyDescent="0.25">
      <c r="A79" s="33">
        <v>4.3975999999999802</v>
      </c>
      <c r="B79" s="33">
        <v>4.8829219999999998</v>
      </c>
      <c r="C79" s="33">
        <v>-1.8494480000000001E-4</v>
      </c>
      <c r="F79" s="32"/>
      <c r="G79" s="32"/>
    </row>
    <row r="80" spans="1:7" x14ac:dyDescent="0.25">
      <c r="A80" s="33">
        <v>4.39769999999998</v>
      </c>
      <c r="B80" s="33">
        <v>4.8813380000000004</v>
      </c>
      <c r="C80" s="33">
        <v>-1.8494480000000001E-4</v>
      </c>
      <c r="F80" s="32"/>
      <c r="G80" s="32"/>
    </row>
    <row r="81" spans="1:7" x14ac:dyDescent="0.25">
      <c r="A81" s="33">
        <v>4.3977999999999797</v>
      </c>
      <c r="B81" s="33">
        <v>4.8796980000000003</v>
      </c>
      <c r="C81" s="33">
        <v>-1.8494480000000001E-4</v>
      </c>
      <c r="F81" s="32"/>
      <c r="G81" s="32"/>
    </row>
    <row r="82" spans="1:7" x14ac:dyDescent="0.25">
      <c r="A82" s="33">
        <v>4.3978999999999804</v>
      </c>
      <c r="B82" s="33">
        <v>4.8779960000000004</v>
      </c>
      <c r="C82" s="33">
        <v>-1.8494480000000001E-4</v>
      </c>
      <c r="F82" s="32"/>
      <c r="G82" s="32"/>
    </row>
    <row r="83" spans="1:7" x14ac:dyDescent="0.25">
      <c r="A83" s="33">
        <v>4.3979999999999801</v>
      </c>
      <c r="B83" s="33">
        <v>4.8762280000000002</v>
      </c>
      <c r="C83" s="33">
        <v>-1.849447E-4</v>
      </c>
      <c r="F83" s="32"/>
      <c r="G83" s="32"/>
    </row>
    <row r="84" spans="1:7" x14ac:dyDescent="0.25">
      <c r="A84" s="33">
        <v>4.3980999999999799</v>
      </c>
      <c r="B84" s="33">
        <v>4.87439</v>
      </c>
      <c r="C84" s="33">
        <v>-1.849447E-4</v>
      </c>
      <c r="F84" s="32"/>
      <c r="G84" s="32"/>
    </row>
    <row r="85" spans="1:7" x14ac:dyDescent="0.25">
      <c r="A85" s="33">
        <v>4.3981999999999797</v>
      </c>
      <c r="B85" s="33">
        <v>4.8724749999999997</v>
      </c>
      <c r="C85" s="33">
        <v>-1.849447E-4</v>
      </c>
      <c r="F85" s="32"/>
      <c r="G85" s="32"/>
    </row>
    <row r="86" spans="1:7" x14ac:dyDescent="0.25">
      <c r="A86" s="33">
        <v>4.3982999999999803</v>
      </c>
      <c r="B86" s="33">
        <v>4.870476</v>
      </c>
      <c r="C86" s="33">
        <v>-1.849447E-4</v>
      </c>
      <c r="F86" s="32"/>
      <c r="G86" s="32"/>
    </row>
    <row r="87" spans="1:7" x14ac:dyDescent="0.25">
      <c r="A87" s="33">
        <v>4.3983999999999801</v>
      </c>
      <c r="B87" s="33">
        <v>4.8683870000000002</v>
      </c>
      <c r="C87" s="33">
        <v>-1.849446E-4</v>
      </c>
      <c r="F87" s="32"/>
      <c r="G87" s="32"/>
    </row>
    <row r="88" spans="1:7" x14ac:dyDescent="0.25">
      <c r="A88" s="33">
        <v>4.3984999999999799</v>
      </c>
      <c r="B88" s="33">
        <v>4.8661989999999999</v>
      </c>
      <c r="C88" s="33">
        <v>-1.849446E-4</v>
      </c>
      <c r="F88" s="32"/>
      <c r="G88" s="32"/>
    </row>
    <row r="89" spans="1:7" x14ac:dyDescent="0.25">
      <c r="A89" s="33">
        <v>4.3985999999999796</v>
      </c>
      <c r="B89" s="33">
        <v>4.8639020000000004</v>
      </c>
      <c r="C89" s="33">
        <v>-1.849446E-4</v>
      </c>
      <c r="F89" s="32"/>
      <c r="G89" s="32"/>
    </row>
    <row r="90" spans="1:7" x14ac:dyDescent="0.25">
      <c r="A90" s="33">
        <v>4.3986999999999696</v>
      </c>
      <c r="B90" s="33">
        <v>4.8614860000000002</v>
      </c>
      <c r="C90" s="33">
        <v>-1.8494449999999999E-4</v>
      </c>
      <c r="F90" s="32"/>
      <c r="G90" s="32"/>
    </row>
    <row r="91" spans="1:7" x14ac:dyDescent="0.25">
      <c r="A91" s="33">
        <v>4.3987999999999703</v>
      </c>
      <c r="B91" s="33">
        <v>4.8589370000000001</v>
      </c>
      <c r="C91" s="33">
        <v>-1.8494449999999999E-4</v>
      </c>
      <c r="F91" s="32"/>
      <c r="G91" s="32"/>
    </row>
    <row r="92" spans="1:7" x14ac:dyDescent="0.25">
      <c r="A92" s="33">
        <v>4.3988999999999701</v>
      </c>
      <c r="B92" s="33">
        <v>4.8562409999999998</v>
      </c>
      <c r="C92" s="33">
        <v>-1.8494449999999999E-4</v>
      </c>
      <c r="F92" s="32"/>
      <c r="G92" s="32"/>
    </row>
    <row r="93" spans="1:7" x14ac:dyDescent="0.25">
      <c r="A93" s="33">
        <v>4.3989999999999698</v>
      </c>
      <c r="B93" s="33">
        <v>4.8533790000000003</v>
      </c>
      <c r="C93" s="33">
        <v>-1.8494440000000001E-4</v>
      </c>
      <c r="F93" s="32"/>
      <c r="G93" s="32"/>
    </row>
    <row r="94" spans="1:7" x14ac:dyDescent="0.25">
      <c r="A94" s="33">
        <v>4.3990999999999696</v>
      </c>
      <c r="B94" s="33">
        <v>4.8503309999999997</v>
      </c>
      <c r="C94" s="33">
        <v>-1.8494440000000001E-4</v>
      </c>
      <c r="F94" s="32"/>
      <c r="G94" s="32"/>
    </row>
    <row r="95" spans="1:7" x14ac:dyDescent="0.25">
      <c r="A95" s="33">
        <v>4.3991999999999702</v>
      </c>
      <c r="B95" s="33">
        <v>4.8470719999999998</v>
      </c>
      <c r="C95" s="33">
        <v>-1.8494440000000001E-4</v>
      </c>
      <c r="F95" s="32"/>
      <c r="G95" s="32"/>
    </row>
    <row r="96" spans="1:7" x14ac:dyDescent="0.25">
      <c r="A96" s="33">
        <v>4.39929999999997</v>
      </c>
      <c r="B96" s="33">
        <v>4.8435699999999997</v>
      </c>
      <c r="C96" s="33">
        <v>-1.849443E-4</v>
      </c>
      <c r="F96" s="32"/>
      <c r="G96" s="32"/>
    </row>
    <row r="97" spans="1:7" x14ac:dyDescent="0.25">
      <c r="A97" s="33">
        <v>4.3993999999999698</v>
      </c>
      <c r="B97" s="33">
        <v>4.8397870000000003</v>
      </c>
      <c r="C97" s="33">
        <v>-1.849442E-4</v>
      </c>
      <c r="F97" s="32"/>
      <c r="G97" s="32"/>
    </row>
    <row r="98" spans="1:7" x14ac:dyDescent="0.25">
      <c r="A98" s="33">
        <v>4.3994999999999704</v>
      </c>
      <c r="B98" s="33">
        <v>4.8356760000000003</v>
      </c>
      <c r="C98" s="33">
        <v>-1.849442E-4</v>
      </c>
      <c r="F98" s="32"/>
      <c r="G98" s="32"/>
    </row>
    <row r="99" spans="1:7" x14ac:dyDescent="0.25">
      <c r="A99" s="33">
        <v>4.3995999999999702</v>
      </c>
      <c r="B99" s="33">
        <v>4.8311760000000001</v>
      </c>
      <c r="C99" s="33">
        <v>-1.8494409999999999E-4</v>
      </c>
      <c r="F99" s="32"/>
      <c r="G99" s="32"/>
    </row>
    <row r="100" spans="1:7" x14ac:dyDescent="0.25">
      <c r="A100" s="33">
        <v>4.39969999999997</v>
      </c>
      <c r="B100" s="33">
        <v>4.8262049999999999</v>
      </c>
      <c r="C100" s="33">
        <v>-1.8494409999999999E-4</v>
      </c>
      <c r="F100" s="32"/>
      <c r="G100" s="32"/>
    </row>
    <row r="101" spans="1:7" x14ac:dyDescent="0.25">
      <c r="A101" s="33">
        <v>4.3997999999999697</v>
      </c>
      <c r="B101" s="33">
        <v>4.8206579999999999</v>
      </c>
      <c r="C101" s="33">
        <v>-1.8494400000000001E-4</v>
      </c>
      <c r="F101" s="32"/>
      <c r="G101" s="32"/>
    </row>
    <row r="102" spans="1:7" x14ac:dyDescent="0.25">
      <c r="A102" s="33">
        <v>4.3998999999999704</v>
      </c>
      <c r="B102" s="33">
        <v>4.8143859999999998</v>
      </c>
      <c r="C102" s="33">
        <v>-1.849439E-4</v>
      </c>
      <c r="F102" s="32"/>
      <c r="G102" s="32"/>
    </row>
    <row r="103" spans="1:7" x14ac:dyDescent="0.25">
      <c r="A103" s="33">
        <v>4.3999999999999702</v>
      </c>
      <c r="B103" s="33">
        <v>4.8071780000000004</v>
      </c>
      <c r="C103" s="33">
        <v>-1.849438E-4</v>
      </c>
      <c r="F103" s="32"/>
      <c r="G103" s="32"/>
    </row>
    <row r="104" spans="1:7" x14ac:dyDescent="0.25">
      <c r="A104" s="33">
        <v>4.4000999999999699</v>
      </c>
      <c r="B104" s="33">
        <v>4.7987099999999998</v>
      </c>
      <c r="C104" s="33">
        <v>-1.8494369999999999E-4</v>
      </c>
      <c r="F104" s="32"/>
      <c r="G104" s="32"/>
    </row>
    <row r="105" spans="1:7" x14ac:dyDescent="0.25">
      <c r="A105" s="33">
        <v>4.4001999999999697</v>
      </c>
      <c r="B105" s="33">
        <v>4.7884669999999998</v>
      </c>
      <c r="C105" s="33">
        <v>-1.8494360000000001E-4</v>
      </c>
      <c r="F105" s="32"/>
      <c r="G105" s="32"/>
    </row>
    <row r="106" spans="1:7" x14ac:dyDescent="0.25">
      <c r="A106" s="33">
        <v>4.4002999999999703</v>
      </c>
      <c r="B106" s="33">
        <v>4.7755390000000002</v>
      </c>
      <c r="C106" s="33">
        <v>-1.849434E-4</v>
      </c>
      <c r="F106" s="32"/>
      <c r="G106" s="32"/>
    </row>
    <row r="107" spans="1:7" x14ac:dyDescent="0.25">
      <c r="A107" s="33">
        <v>4.4003999999999701</v>
      </c>
      <c r="B107" s="33">
        <v>4.7581129999999998</v>
      </c>
      <c r="C107" s="33">
        <v>-1.8494320000000001E-4</v>
      </c>
      <c r="F107" s="32"/>
      <c r="G107" s="32"/>
    </row>
    <row r="108" spans="1:7" x14ac:dyDescent="0.25">
      <c r="A108" s="33">
        <v>4.4004999999999699</v>
      </c>
      <c r="B108" s="33">
        <v>4.7317819999999999</v>
      </c>
      <c r="C108" s="33">
        <v>-1.8494289999999999E-4</v>
      </c>
      <c r="F108" s="32"/>
      <c r="G108" s="32"/>
    </row>
    <row r="109" spans="1:7" x14ac:dyDescent="0.25">
      <c r="A109" s="33">
        <v>4.4005999999999696</v>
      </c>
      <c r="B109" s="33">
        <v>4.6752760000000002</v>
      </c>
      <c r="C109" s="33">
        <v>-1.8494210000000001E-4</v>
      </c>
      <c r="F109" s="32"/>
      <c r="G109" s="32"/>
    </row>
    <row r="110" spans="1:7" x14ac:dyDescent="0.25">
      <c r="A110" s="33">
        <v>4.4006999999999703</v>
      </c>
      <c r="B110" s="33">
        <v>4.4380800000000002</v>
      </c>
      <c r="C110" s="33">
        <v>-1.8493900000000001E-4</v>
      </c>
      <c r="F110" s="32"/>
      <c r="G110" s="32"/>
    </row>
    <row r="111" spans="1:7" x14ac:dyDescent="0.25">
      <c r="A111" s="33">
        <v>4.4007999999999701</v>
      </c>
      <c r="B111" s="33">
        <v>4.0462660000000001</v>
      </c>
      <c r="C111" s="33">
        <v>-1.8493390000000001E-4</v>
      </c>
      <c r="F111" s="32"/>
      <c r="G111" s="32"/>
    </row>
    <row r="112" spans="1:7" x14ac:dyDescent="0.25">
      <c r="A112" s="33">
        <v>4.4008999999999698</v>
      </c>
      <c r="B112" s="33">
        <v>3.6520000000000001</v>
      </c>
      <c r="C112" s="33">
        <v>-1.849288E-4</v>
      </c>
      <c r="F112" s="32"/>
      <c r="G112" s="32"/>
    </row>
    <row r="113" spans="1:7" x14ac:dyDescent="0.25">
      <c r="A113" s="33">
        <v>4.4009999999999696</v>
      </c>
      <c r="B113" s="33">
        <v>3.2566480000000002</v>
      </c>
      <c r="C113" s="33">
        <v>-1.849237E-4</v>
      </c>
      <c r="F113" s="32"/>
      <c r="G113" s="32"/>
    </row>
    <row r="114" spans="1:7" x14ac:dyDescent="0.25">
      <c r="A114" s="33">
        <v>4.4010999999999703</v>
      </c>
      <c r="B114" s="33">
        <v>2.8601890000000001</v>
      </c>
      <c r="C114" s="33">
        <v>-1.8491849999999999E-4</v>
      </c>
      <c r="F114" s="32"/>
      <c r="G114" s="32"/>
    </row>
    <row r="115" spans="1:7" x14ac:dyDescent="0.25">
      <c r="A115" s="33">
        <v>4.40119999999997</v>
      </c>
      <c r="B115" s="33">
        <v>2.4626100000000002</v>
      </c>
      <c r="C115" s="33">
        <v>-1.849133E-4</v>
      </c>
      <c r="F115" s="32"/>
      <c r="G115" s="32"/>
    </row>
    <row r="116" spans="1:7" x14ac:dyDescent="0.25">
      <c r="A116" s="33">
        <v>4.4012999999999698</v>
      </c>
      <c r="B116" s="33">
        <v>2.0639099999999999</v>
      </c>
      <c r="C116" s="33">
        <v>-1.8490809999999999E-4</v>
      </c>
      <c r="F116" s="32"/>
      <c r="G116" s="32"/>
    </row>
    <row r="117" spans="1:7" x14ac:dyDescent="0.25">
      <c r="A117" s="33">
        <v>4.4013999999999696</v>
      </c>
      <c r="B117" s="33">
        <v>1.664093</v>
      </c>
      <c r="C117" s="33">
        <v>-1.8490290000000001E-4</v>
      </c>
      <c r="F117" s="32"/>
      <c r="G117" s="32"/>
    </row>
    <row r="118" spans="1:7" x14ac:dyDescent="0.25">
      <c r="A118" s="33">
        <v>4.4014999999999702</v>
      </c>
      <c r="B118" s="33">
        <v>1.2631520000000001</v>
      </c>
      <c r="C118" s="33">
        <v>-1.848977E-4</v>
      </c>
      <c r="F118" s="32"/>
      <c r="G118" s="32"/>
    </row>
    <row r="119" spans="1:7" x14ac:dyDescent="0.25">
      <c r="A119" s="33">
        <v>4.40159999999997</v>
      </c>
      <c r="B119" s="33">
        <v>0.86107560000000005</v>
      </c>
      <c r="C119" s="33">
        <v>-1.8489240000000001E-4</v>
      </c>
      <c r="F119" s="32"/>
      <c r="G119" s="32"/>
    </row>
    <row r="120" spans="1:7" x14ac:dyDescent="0.25">
      <c r="A120" s="33">
        <v>4.4016999999999697</v>
      </c>
      <c r="B120" s="33">
        <v>0.4578758</v>
      </c>
      <c r="C120" s="33">
        <v>-1.8488719999999999E-4</v>
      </c>
      <c r="F120" s="32"/>
      <c r="G120" s="32"/>
    </row>
    <row r="121" spans="1:7" x14ac:dyDescent="0.25">
      <c r="A121" s="33">
        <v>4.4017999999999704</v>
      </c>
      <c r="B121" s="33">
        <v>5.3540820000000003E-2</v>
      </c>
      <c r="C121" s="33">
        <v>-1.848819E-4</v>
      </c>
      <c r="F121" s="32"/>
      <c r="G121" s="32"/>
    </row>
    <row r="122" spans="1:7" x14ac:dyDescent="0.25">
      <c r="A122" s="33">
        <v>4.4018999999999702</v>
      </c>
      <c r="B122" s="33">
        <v>-0.35193790000000003</v>
      </c>
      <c r="C122" s="33">
        <v>-1.8487660000000001E-4</v>
      </c>
      <c r="F122" s="32"/>
      <c r="G122" s="32"/>
    </row>
    <row r="123" spans="1:7" x14ac:dyDescent="0.25">
      <c r="A123" s="33">
        <v>4.4019999999999699</v>
      </c>
      <c r="B123" s="33">
        <v>-0.75854580000000005</v>
      </c>
      <c r="C123" s="33">
        <v>-1.8487129999999999E-4</v>
      </c>
      <c r="F123" s="32"/>
      <c r="G123" s="32"/>
    </row>
    <row r="124" spans="1:7" x14ac:dyDescent="0.25">
      <c r="A124" s="33">
        <v>4.4020999999999697</v>
      </c>
      <c r="B124" s="33">
        <v>-1.16631</v>
      </c>
      <c r="C124" s="33">
        <v>-1.8486589999999999E-4</v>
      </c>
      <c r="F124" s="32"/>
      <c r="G124" s="32"/>
    </row>
    <row r="125" spans="1:7" x14ac:dyDescent="0.25">
      <c r="A125" s="33">
        <v>4.4021999999999704</v>
      </c>
      <c r="B125" s="33">
        <v>-1.57521</v>
      </c>
      <c r="C125" s="33">
        <v>-1.848606E-4</v>
      </c>
      <c r="F125" s="32"/>
      <c r="G125" s="32"/>
    </row>
    <row r="126" spans="1:7" x14ac:dyDescent="0.25">
      <c r="A126" s="33">
        <v>4.4022999999999701</v>
      </c>
      <c r="B126" s="33">
        <v>-1.985266</v>
      </c>
      <c r="C126" s="33">
        <v>-1.8485520000000001E-4</v>
      </c>
      <c r="F126" s="32"/>
      <c r="G126" s="32"/>
    </row>
    <row r="127" spans="1:7" x14ac:dyDescent="0.25">
      <c r="A127" s="33">
        <v>4.4023999999999699</v>
      </c>
      <c r="B127" s="33">
        <v>-2.3964690000000002</v>
      </c>
      <c r="C127" s="33">
        <v>-1.8484980000000001E-4</v>
      </c>
      <c r="F127" s="32"/>
      <c r="G127" s="32"/>
    </row>
    <row r="128" spans="1:7" x14ac:dyDescent="0.25">
      <c r="A128" s="33">
        <v>4.4024999999999697</v>
      </c>
      <c r="B128" s="33">
        <v>-2.808103</v>
      </c>
      <c r="C128" s="33">
        <v>-1.848435E-4</v>
      </c>
      <c r="F128" s="32"/>
      <c r="G128" s="32"/>
    </row>
    <row r="129" spans="1:7" x14ac:dyDescent="0.25">
      <c r="A129" s="33">
        <v>4.4025999999999703</v>
      </c>
      <c r="B129" s="33">
        <v>-3.0818379999999999</v>
      </c>
      <c r="C129" s="33">
        <v>-1.846622E-4</v>
      </c>
      <c r="F129" s="32"/>
      <c r="G129" s="32"/>
    </row>
    <row r="130" spans="1:7" x14ac:dyDescent="0.25">
      <c r="A130" s="33">
        <v>4.4026999999999701</v>
      </c>
      <c r="B130" s="33">
        <v>-3.1474709999999999</v>
      </c>
      <c r="C130" s="33">
        <v>-1.84224E-4</v>
      </c>
      <c r="F130" s="32"/>
      <c r="G130" s="32"/>
    </row>
    <row r="131" spans="1:7" x14ac:dyDescent="0.25">
      <c r="A131" s="33">
        <v>4.4027999999999698</v>
      </c>
      <c r="B131" s="33">
        <v>-3.1806040000000002</v>
      </c>
      <c r="C131" s="33">
        <v>-1.8374489999999999E-4</v>
      </c>
      <c r="F131" s="32"/>
      <c r="G131" s="32"/>
    </row>
    <row r="132" spans="1:7" x14ac:dyDescent="0.25">
      <c r="A132" s="33">
        <v>4.4028999999999696</v>
      </c>
      <c r="B132" s="33">
        <v>-3.2034129999999998</v>
      </c>
      <c r="C132" s="33">
        <v>-1.8325399999999999E-4</v>
      </c>
      <c r="F132" s="32"/>
      <c r="G132" s="32"/>
    </row>
    <row r="133" spans="1:7" x14ac:dyDescent="0.25">
      <c r="A133" s="33">
        <v>4.4029999999999596</v>
      </c>
      <c r="B133" s="33">
        <v>-3.2199260000000001</v>
      </c>
      <c r="C133" s="33">
        <v>-1.8275830000000001E-4</v>
      </c>
      <c r="F133" s="32"/>
      <c r="G133" s="32"/>
    </row>
    <row r="134" spans="1:7" x14ac:dyDescent="0.25">
      <c r="A134" s="33">
        <v>4.4030999999999603</v>
      </c>
      <c r="B134" s="33">
        <v>-3.2339039999999999</v>
      </c>
      <c r="C134" s="33">
        <v>-1.822603E-4</v>
      </c>
      <c r="F134" s="32"/>
      <c r="G134" s="32"/>
    </row>
    <row r="135" spans="1:7" x14ac:dyDescent="0.25">
      <c r="A135" s="33">
        <v>4.40319999999996</v>
      </c>
      <c r="B135" s="33">
        <v>-3.2462620000000002</v>
      </c>
      <c r="C135" s="33">
        <v>-1.817613E-4</v>
      </c>
      <c r="F135" s="32"/>
      <c r="G135" s="32"/>
    </row>
    <row r="136" spans="1:7" x14ac:dyDescent="0.25">
      <c r="A136" s="33">
        <v>4.4032999999999598</v>
      </c>
      <c r="B136" s="33">
        <v>-3.2572869999999998</v>
      </c>
      <c r="C136" s="33">
        <v>-1.8126190000000001E-4</v>
      </c>
      <c r="F136" s="32"/>
      <c r="G136" s="32"/>
    </row>
    <row r="137" spans="1:7" x14ac:dyDescent="0.25">
      <c r="A137" s="33">
        <v>4.4033999999999596</v>
      </c>
      <c r="B137" s="33">
        <v>-3.2673000000000001</v>
      </c>
      <c r="C137" s="33">
        <v>-1.807628E-4</v>
      </c>
      <c r="F137" s="32"/>
      <c r="G137" s="32"/>
    </row>
    <row r="138" spans="1:7" x14ac:dyDescent="0.25">
      <c r="A138" s="33">
        <v>4.4034999999999602</v>
      </c>
      <c r="B138" s="33">
        <v>-3.2765309999999999</v>
      </c>
      <c r="C138" s="33">
        <v>-1.8026399999999999E-4</v>
      </c>
      <c r="F138" s="32"/>
      <c r="G138" s="32"/>
    </row>
    <row r="139" spans="1:7" x14ac:dyDescent="0.25">
      <c r="A139" s="33">
        <v>4.40359999999996</v>
      </c>
      <c r="B139" s="33">
        <v>-3.2851400000000002</v>
      </c>
      <c r="C139" s="33">
        <v>-1.797658E-4</v>
      </c>
      <c r="F139" s="32"/>
      <c r="G139" s="32"/>
    </row>
    <row r="140" spans="1:7" x14ac:dyDescent="0.25">
      <c r="A140" s="33">
        <v>4.4036999999999598</v>
      </c>
      <c r="B140" s="33">
        <v>-3.2932399999999999</v>
      </c>
      <c r="C140" s="33">
        <v>-1.7926840000000001E-4</v>
      </c>
      <c r="F140" s="32"/>
      <c r="G140" s="32"/>
    </row>
    <row r="141" spans="1:7" x14ac:dyDescent="0.25">
      <c r="A141" s="33">
        <v>4.4037999999999604</v>
      </c>
      <c r="B141" s="33">
        <v>-3.300916</v>
      </c>
      <c r="C141" s="33">
        <v>-1.7877179999999999E-4</v>
      </c>
      <c r="F141" s="32"/>
      <c r="G141" s="32"/>
    </row>
    <row r="142" spans="1:7" x14ac:dyDescent="0.25">
      <c r="A142" s="33">
        <v>4.4038999999999602</v>
      </c>
      <c r="B142" s="33">
        <v>-3.308233</v>
      </c>
      <c r="C142" s="33">
        <v>-1.7827620000000001E-4</v>
      </c>
      <c r="F142" s="32"/>
      <c r="G142" s="32"/>
    </row>
    <row r="143" spans="1:7" x14ac:dyDescent="0.25">
      <c r="A143" s="33">
        <v>4.4039999999999599</v>
      </c>
      <c r="B143" s="33">
        <v>-3.3152430000000002</v>
      </c>
      <c r="C143" s="33">
        <v>-1.777816E-4</v>
      </c>
      <c r="F143" s="32"/>
      <c r="G143" s="32"/>
    </row>
    <row r="144" spans="1:7" x14ac:dyDescent="0.25">
      <c r="A144" s="33">
        <v>4.4040999999999597</v>
      </c>
      <c r="B144" s="33">
        <v>-3.3219850000000002</v>
      </c>
      <c r="C144" s="33">
        <v>-1.77288E-4</v>
      </c>
      <c r="F144" s="32"/>
      <c r="G144" s="32"/>
    </row>
    <row r="145" spans="1:7" x14ac:dyDescent="0.25">
      <c r="A145" s="33">
        <v>4.4041999999999604</v>
      </c>
      <c r="B145" s="33">
        <v>-3.3284940000000001</v>
      </c>
      <c r="C145" s="33">
        <v>-1.767955E-4</v>
      </c>
      <c r="F145" s="32"/>
      <c r="G145" s="32"/>
    </row>
    <row r="146" spans="1:7" x14ac:dyDescent="0.25">
      <c r="A146" s="33">
        <v>4.4042999999999601</v>
      </c>
      <c r="B146" s="33">
        <v>-3.3347950000000002</v>
      </c>
      <c r="C146" s="33">
        <v>-1.763042E-4</v>
      </c>
      <c r="F146" s="32"/>
      <c r="G146" s="32"/>
    </row>
    <row r="147" spans="1:7" x14ac:dyDescent="0.25">
      <c r="A147" s="33">
        <v>4.4043999999999599</v>
      </c>
      <c r="B147" s="33">
        <v>-3.340913</v>
      </c>
      <c r="C147" s="33">
        <v>-1.7581389999999999E-4</v>
      </c>
      <c r="F147" s="32"/>
      <c r="G147" s="32"/>
    </row>
    <row r="148" spans="1:7" x14ac:dyDescent="0.25">
      <c r="A148" s="33">
        <v>4.4044999999999597</v>
      </c>
      <c r="B148" s="33">
        <v>-3.3468640000000001</v>
      </c>
      <c r="C148" s="33">
        <v>-1.7532490000000001E-4</v>
      </c>
      <c r="F148" s="32"/>
      <c r="G148" s="32"/>
    </row>
    <row r="149" spans="1:7" x14ac:dyDescent="0.25">
      <c r="A149" s="33">
        <v>4.4045999999999603</v>
      </c>
      <c r="B149" s="33">
        <v>-3.352665</v>
      </c>
      <c r="C149" s="33">
        <v>-1.7483700000000001E-4</v>
      </c>
      <c r="F149" s="32"/>
      <c r="G149" s="32"/>
    </row>
    <row r="150" spans="1:7" x14ac:dyDescent="0.25">
      <c r="A150" s="33">
        <v>4.4046999999999601</v>
      </c>
      <c r="B150" s="33">
        <v>-3.3583310000000002</v>
      </c>
      <c r="C150" s="33">
        <v>-1.743503E-4</v>
      </c>
      <c r="F150" s="32"/>
      <c r="G150" s="32"/>
    </row>
    <row r="151" spans="1:7" x14ac:dyDescent="0.25">
      <c r="A151" s="33">
        <v>4.4047999999999599</v>
      </c>
      <c r="B151" s="33">
        <v>-3.3638720000000002</v>
      </c>
      <c r="C151" s="33">
        <v>-1.738648E-4</v>
      </c>
      <c r="F151" s="32"/>
      <c r="G151" s="32"/>
    </row>
    <row r="152" spans="1:7" x14ac:dyDescent="0.25">
      <c r="A152" s="33">
        <v>4.4048999999999596</v>
      </c>
      <c r="B152" s="33">
        <v>-3.3692989999999998</v>
      </c>
      <c r="C152" s="33">
        <v>-1.733805E-4</v>
      </c>
      <c r="F152" s="32"/>
      <c r="G152" s="32"/>
    </row>
    <row r="153" spans="1:7" x14ac:dyDescent="0.25">
      <c r="A153" s="33">
        <v>4.4049999999999603</v>
      </c>
      <c r="B153" s="33">
        <v>-3.3746209999999999</v>
      </c>
      <c r="C153" s="33">
        <v>-1.7289749999999999E-4</v>
      </c>
      <c r="F153" s="32"/>
      <c r="G153" s="32"/>
    </row>
    <row r="154" spans="1:7" x14ac:dyDescent="0.25">
      <c r="A154" s="33">
        <v>4.40509999999996</v>
      </c>
      <c r="B154" s="33">
        <v>-3.3798460000000001</v>
      </c>
      <c r="C154" s="33">
        <v>-1.724156E-4</v>
      </c>
      <c r="F154" s="32"/>
      <c r="G154" s="32"/>
    </row>
    <row r="155" spans="1:7" x14ac:dyDescent="0.25">
      <c r="A155" s="33">
        <v>4.4051999999999598</v>
      </c>
      <c r="B155" s="33">
        <v>-3.3849800000000001</v>
      </c>
      <c r="C155" s="33">
        <v>-1.7193509999999999E-4</v>
      </c>
      <c r="F155" s="32"/>
      <c r="G155" s="32"/>
    </row>
    <row r="156" spans="1:7" x14ac:dyDescent="0.25">
      <c r="A156" s="33">
        <v>4.4052999999999596</v>
      </c>
      <c r="B156" s="33">
        <v>-3.390031</v>
      </c>
      <c r="C156" s="33">
        <v>-1.7145570000000001E-4</v>
      </c>
      <c r="F156" s="32"/>
      <c r="G156" s="32"/>
    </row>
    <row r="157" spans="1:7" x14ac:dyDescent="0.25">
      <c r="A157" s="33">
        <v>4.4053999999999602</v>
      </c>
      <c r="B157" s="33">
        <v>-3.3950019999999999</v>
      </c>
      <c r="C157" s="33">
        <v>-1.7097759999999999E-4</v>
      </c>
      <c r="F157" s="32"/>
      <c r="G157" s="32"/>
    </row>
    <row r="158" spans="1:7" x14ac:dyDescent="0.25">
      <c r="A158" s="33">
        <v>4.40549999999996</v>
      </c>
      <c r="B158" s="33">
        <v>-3.3999000000000001</v>
      </c>
      <c r="C158" s="33">
        <v>-1.7050069999999999E-4</v>
      </c>
      <c r="F158" s="32"/>
      <c r="G158" s="32"/>
    </row>
    <row r="159" spans="1:7" x14ac:dyDescent="0.25">
      <c r="A159" s="33">
        <v>4.4055999999999598</v>
      </c>
      <c r="B159" s="33">
        <v>-3.4047290000000001</v>
      </c>
      <c r="C159" s="33">
        <v>-1.7002510000000001E-4</v>
      </c>
      <c r="F159" s="32"/>
      <c r="G159" s="32"/>
    </row>
    <row r="160" spans="1:7" x14ac:dyDescent="0.25">
      <c r="A160" s="33">
        <v>4.4056999999999604</v>
      </c>
      <c r="B160" s="33">
        <v>-3.4094920000000002</v>
      </c>
      <c r="C160" s="33">
        <v>-1.695507E-4</v>
      </c>
      <c r="F160" s="32"/>
      <c r="G160" s="32"/>
    </row>
    <row r="161" spans="1:7" x14ac:dyDescent="0.25">
      <c r="A161" s="33">
        <v>4.4057999999999602</v>
      </c>
      <c r="B161" s="33">
        <v>-3.4141940000000002</v>
      </c>
      <c r="C161" s="33">
        <v>-1.690776E-4</v>
      </c>
      <c r="F161" s="32"/>
      <c r="G161" s="32"/>
    </row>
    <row r="162" spans="1:7" x14ac:dyDescent="0.25">
      <c r="A162" s="33">
        <v>4.40589999999996</v>
      </c>
      <c r="B162" s="33">
        <v>-3.4188369999999999</v>
      </c>
      <c r="C162" s="33">
        <v>-1.686057E-4</v>
      </c>
      <c r="F162" s="32"/>
      <c r="G162" s="32"/>
    </row>
    <row r="163" spans="1:7" x14ac:dyDescent="0.25">
      <c r="A163" s="33">
        <v>4.4059999999999597</v>
      </c>
      <c r="B163" s="33">
        <v>-3.4234239999999998</v>
      </c>
      <c r="C163" s="33">
        <v>-1.6813510000000001E-4</v>
      </c>
      <c r="F163" s="32"/>
      <c r="G163" s="32"/>
    </row>
    <row r="164" spans="1:7" x14ac:dyDescent="0.25">
      <c r="A164" s="33">
        <v>4.4060999999999604</v>
      </c>
      <c r="B164" s="33">
        <v>-3.427959</v>
      </c>
      <c r="C164" s="33">
        <v>-1.676657E-4</v>
      </c>
      <c r="F164" s="32"/>
      <c r="G164" s="32"/>
    </row>
    <row r="165" spans="1:7" x14ac:dyDescent="0.25">
      <c r="A165" s="33">
        <v>4.4061999999999601</v>
      </c>
      <c r="B165" s="33">
        <v>-3.4324439999999998</v>
      </c>
      <c r="C165" s="33">
        <v>-1.6719759999999999E-4</v>
      </c>
      <c r="F165" s="32"/>
      <c r="G165" s="32"/>
    </row>
    <row r="166" spans="1:7" x14ac:dyDescent="0.25">
      <c r="A166" s="33">
        <v>4.4062999999999599</v>
      </c>
      <c r="B166" s="33">
        <v>-3.4368810000000001</v>
      </c>
      <c r="C166" s="33">
        <v>-1.6673069999999999E-4</v>
      </c>
      <c r="F166" s="32"/>
      <c r="G166" s="32"/>
    </row>
    <row r="167" spans="1:7" x14ac:dyDescent="0.25">
      <c r="A167" s="33">
        <v>4.4063999999999597</v>
      </c>
      <c r="B167" s="33">
        <v>-3.4412720000000001</v>
      </c>
      <c r="C167" s="33">
        <v>-1.662651E-4</v>
      </c>
      <c r="F167" s="32"/>
      <c r="G167" s="32"/>
    </row>
    <row r="168" spans="1:7" x14ac:dyDescent="0.25">
      <c r="A168" s="33">
        <v>4.4064999999999603</v>
      </c>
      <c r="B168" s="33">
        <v>-3.4456190000000002</v>
      </c>
      <c r="C168" s="33">
        <v>-1.6580070000000001E-4</v>
      </c>
      <c r="F168" s="32"/>
      <c r="G168" s="32"/>
    </row>
    <row r="169" spans="1:7" x14ac:dyDescent="0.25">
      <c r="A169" s="33">
        <v>4.4065999999999601</v>
      </c>
      <c r="B169" s="33">
        <v>-3.4499240000000002</v>
      </c>
      <c r="C169" s="33">
        <v>-1.6533760000000001E-4</v>
      </c>
      <c r="F169" s="32"/>
      <c r="G169" s="32"/>
    </row>
    <row r="170" spans="1:7" x14ac:dyDescent="0.25">
      <c r="A170" s="33">
        <v>4.4066999999999599</v>
      </c>
      <c r="B170" s="33">
        <v>-3.454189</v>
      </c>
      <c r="C170" s="33">
        <v>-1.648757E-4</v>
      </c>
      <c r="F170" s="32"/>
      <c r="G170" s="32"/>
    </row>
    <row r="171" spans="1:7" x14ac:dyDescent="0.25">
      <c r="A171" s="33">
        <v>4.4067999999999596</v>
      </c>
      <c r="B171" s="33">
        <v>-3.458415</v>
      </c>
      <c r="C171" s="33">
        <v>-1.64415E-4</v>
      </c>
      <c r="F171" s="32"/>
      <c r="G171" s="32"/>
    </row>
    <row r="172" spans="1:7" x14ac:dyDescent="0.25">
      <c r="A172" s="33">
        <v>4.4068999999999603</v>
      </c>
      <c r="B172" s="33">
        <v>-3.4626039999999998</v>
      </c>
      <c r="C172" s="33">
        <v>-1.6395560000000001E-4</v>
      </c>
      <c r="F172" s="32"/>
      <c r="G172" s="32"/>
    </row>
    <row r="173" spans="1:7" x14ac:dyDescent="0.25">
      <c r="A173" s="33">
        <v>4.4069999999999601</v>
      </c>
      <c r="B173" s="33">
        <v>-3.4667569999999999</v>
      </c>
      <c r="C173" s="33">
        <v>-1.634974E-4</v>
      </c>
      <c r="F173" s="32"/>
      <c r="G173" s="32"/>
    </row>
    <row r="174" spans="1:7" x14ac:dyDescent="0.25">
      <c r="A174" s="33">
        <v>4.4070999999999598</v>
      </c>
      <c r="B174" s="33">
        <v>-3.4708749999999999</v>
      </c>
      <c r="C174" s="33">
        <v>-1.6304049999999999E-4</v>
      </c>
      <c r="F174" s="32"/>
      <c r="G174" s="32"/>
    </row>
    <row r="175" spans="1:7" x14ac:dyDescent="0.25">
      <c r="A175" s="33">
        <v>4.4071999999999596</v>
      </c>
      <c r="B175" s="33">
        <v>-3.4749599999999998</v>
      </c>
      <c r="C175" s="33">
        <v>-1.6258479999999999E-4</v>
      </c>
      <c r="F175" s="32"/>
      <c r="G175" s="32"/>
    </row>
    <row r="176" spans="1:7" x14ac:dyDescent="0.25">
      <c r="A176" s="33">
        <v>4.4072999999999496</v>
      </c>
      <c r="B176" s="33">
        <v>-3.479012</v>
      </c>
      <c r="C176" s="33">
        <v>-1.621304E-4</v>
      </c>
      <c r="F176" s="32"/>
      <c r="G176" s="32"/>
    </row>
    <row r="177" spans="1:7" x14ac:dyDescent="0.25">
      <c r="A177" s="33">
        <v>4.4073999999999502</v>
      </c>
      <c r="B177" s="33">
        <v>-3.4830329999999998</v>
      </c>
      <c r="C177" s="33">
        <v>-1.616771E-4</v>
      </c>
      <c r="F177" s="32"/>
      <c r="G177" s="32"/>
    </row>
    <row r="178" spans="1:7" x14ac:dyDescent="0.25">
      <c r="A178" s="33">
        <v>4.40749999999995</v>
      </c>
      <c r="B178" s="33">
        <v>-3.4870239999999999</v>
      </c>
      <c r="C178" s="33">
        <v>-1.6122519999999999E-4</v>
      </c>
      <c r="F178" s="32"/>
      <c r="G178" s="32"/>
    </row>
    <row r="179" spans="1:7" x14ac:dyDescent="0.25">
      <c r="A179" s="33">
        <v>4.4075999999999498</v>
      </c>
      <c r="B179" s="33">
        <v>-3.4909849999999998</v>
      </c>
      <c r="C179" s="33">
        <v>-1.607744E-4</v>
      </c>
      <c r="F179" s="32"/>
      <c r="G179" s="32"/>
    </row>
    <row r="180" spans="1:7" x14ac:dyDescent="0.25">
      <c r="A180" s="33">
        <v>4.4076999999999504</v>
      </c>
      <c r="B180" s="33">
        <v>-3.4949180000000002</v>
      </c>
      <c r="C180" s="33">
        <v>-1.6032479999999999E-4</v>
      </c>
      <c r="F180" s="32"/>
      <c r="G180" s="32"/>
    </row>
    <row r="181" spans="1:7" x14ac:dyDescent="0.25">
      <c r="A181" s="33">
        <v>4.4077999999999502</v>
      </c>
      <c r="B181" s="33">
        <v>-3.4988229999999998</v>
      </c>
      <c r="C181" s="33">
        <v>-1.5987649999999999E-4</v>
      </c>
      <c r="F181" s="32"/>
      <c r="G181" s="32"/>
    </row>
    <row r="182" spans="1:7" x14ac:dyDescent="0.25">
      <c r="A182" s="33">
        <v>4.40789999999995</v>
      </c>
      <c r="B182" s="33">
        <v>-3.5027010000000001</v>
      </c>
      <c r="C182" s="33">
        <v>-1.594294E-4</v>
      </c>
      <c r="F182" s="32"/>
      <c r="G182" s="32"/>
    </row>
    <row r="183" spans="1:7" x14ac:dyDescent="0.25">
      <c r="A183" s="33">
        <v>4.4079999999999497</v>
      </c>
      <c r="B183" s="33">
        <v>-3.5065520000000001</v>
      </c>
      <c r="C183" s="33">
        <v>-1.589835E-4</v>
      </c>
      <c r="F183" s="32"/>
      <c r="G183" s="32"/>
    </row>
    <row r="184" spans="1:7" x14ac:dyDescent="0.25">
      <c r="A184" s="33">
        <v>4.4080999999999504</v>
      </c>
      <c r="B184" s="33">
        <v>-3.5103780000000002</v>
      </c>
      <c r="C184" s="33">
        <v>-1.5853889999999999E-4</v>
      </c>
      <c r="F184" s="32"/>
      <c r="G184" s="32"/>
    </row>
    <row r="185" spans="1:7" x14ac:dyDescent="0.25">
      <c r="A185" s="33">
        <v>4.4081999999999502</v>
      </c>
      <c r="B185" s="33">
        <v>-3.5141789999999999</v>
      </c>
      <c r="C185" s="33">
        <v>-1.580954E-4</v>
      </c>
      <c r="F185" s="32"/>
      <c r="G185" s="32"/>
    </row>
    <row r="186" spans="1:7" x14ac:dyDescent="0.25">
      <c r="A186" s="33">
        <v>4.4082999999999499</v>
      </c>
      <c r="B186" s="33">
        <v>-3.5179559999999999</v>
      </c>
      <c r="C186" s="33">
        <v>-1.5765319999999999E-4</v>
      </c>
      <c r="F186" s="32"/>
      <c r="G186" s="32"/>
    </row>
    <row r="187" spans="1:7" x14ac:dyDescent="0.25">
      <c r="A187" s="33">
        <v>4.4083999999999497</v>
      </c>
      <c r="B187" s="33">
        <v>-3.521709</v>
      </c>
      <c r="C187" s="33">
        <v>-1.5721210000000001E-4</v>
      </c>
      <c r="F187" s="32"/>
      <c r="G187" s="32"/>
    </row>
    <row r="188" spans="1:7" x14ac:dyDescent="0.25">
      <c r="A188" s="33">
        <v>4.4084999999999503</v>
      </c>
      <c r="B188" s="33">
        <v>-3.525439</v>
      </c>
      <c r="C188" s="33">
        <v>-1.567723E-4</v>
      </c>
      <c r="F188" s="32"/>
      <c r="G188" s="32"/>
    </row>
    <row r="189" spans="1:7" x14ac:dyDescent="0.25">
      <c r="A189" s="33">
        <v>4.4085999999999501</v>
      </c>
      <c r="B189" s="33">
        <v>-3.5291459999999999</v>
      </c>
      <c r="C189" s="33">
        <v>-1.563337E-4</v>
      </c>
      <c r="F189" s="32"/>
      <c r="G189" s="32"/>
    </row>
    <row r="190" spans="1:7" x14ac:dyDescent="0.25">
      <c r="A190" s="33">
        <v>4.4086999999999499</v>
      </c>
      <c r="B190" s="33">
        <v>-3.5328309999999998</v>
      </c>
      <c r="C190" s="33">
        <v>-1.5589630000000001E-4</v>
      </c>
      <c r="F190" s="32"/>
      <c r="G190" s="32"/>
    </row>
    <row r="191" spans="1:7" x14ac:dyDescent="0.25">
      <c r="A191" s="33">
        <v>4.4087999999999496</v>
      </c>
      <c r="B191" s="33">
        <v>-3.5364939999999998</v>
      </c>
      <c r="C191" s="33">
        <v>-1.5546000000000001E-4</v>
      </c>
      <c r="F191" s="32"/>
      <c r="G191" s="32"/>
    </row>
    <row r="192" spans="1:7" x14ac:dyDescent="0.25">
      <c r="A192" s="33">
        <v>4.4088999999999503</v>
      </c>
      <c r="B192" s="33">
        <v>-3.5401359999999999</v>
      </c>
      <c r="C192" s="33">
        <v>-1.5502499999999999E-4</v>
      </c>
      <c r="F192" s="32"/>
      <c r="G192" s="32"/>
    </row>
    <row r="193" spans="1:7" x14ac:dyDescent="0.25">
      <c r="A193" s="33">
        <v>4.4089999999999501</v>
      </c>
      <c r="B193" s="33">
        <v>-3.543758</v>
      </c>
      <c r="C193" s="33">
        <v>-1.545912E-4</v>
      </c>
      <c r="F193" s="32"/>
      <c r="G193" s="32"/>
    </row>
    <row r="194" spans="1:7" x14ac:dyDescent="0.25">
      <c r="A194" s="33">
        <v>4.4090999999999498</v>
      </c>
      <c r="B194" s="33">
        <v>-3.5473590000000002</v>
      </c>
      <c r="C194" s="33">
        <v>-1.541585E-4</v>
      </c>
      <c r="F194" s="32"/>
      <c r="G194" s="32"/>
    </row>
    <row r="195" spans="1:7" x14ac:dyDescent="0.25">
      <c r="A195" s="33">
        <v>4.4091999999999496</v>
      </c>
      <c r="B195" s="33">
        <v>-3.5509400000000002</v>
      </c>
      <c r="C195" s="33">
        <v>-1.5372709999999999E-4</v>
      </c>
      <c r="F195" s="32"/>
      <c r="G195" s="32"/>
    </row>
    <row r="196" spans="1:7" x14ac:dyDescent="0.25">
      <c r="A196" s="33">
        <v>4.4092999999999503</v>
      </c>
      <c r="B196" s="33">
        <v>-3.5545019999999998</v>
      </c>
      <c r="C196" s="33">
        <v>-1.5329680000000001E-4</v>
      </c>
      <c r="F196" s="32"/>
      <c r="G196" s="32"/>
    </row>
    <row r="197" spans="1:7" x14ac:dyDescent="0.25">
      <c r="A197" s="33">
        <v>4.40939999999995</v>
      </c>
      <c r="B197" s="33">
        <v>-3.5580440000000002</v>
      </c>
      <c r="C197" s="33">
        <v>-1.5286769999999999E-4</v>
      </c>
      <c r="F197" s="32"/>
      <c r="G197" s="32"/>
    </row>
    <row r="198" spans="1:7" x14ac:dyDescent="0.25">
      <c r="A198" s="33">
        <v>4.4094999999999498</v>
      </c>
      <c r="B198" s="33">
        <v>-3.5615679999999998</v>
      </c>
      <c r="C198" s="33">
        <v>-1.5243980000000001E-4</v>
      </c>
      <c r="F198" s="32"/>
      <c r="G198" s="32"/>
    </row>
    <row r="199" spans="1:7" x14ac:dyDescent="0.25">
      <c r="A199" s="33">
        <v>4.4095999999999496</v>
      </c>
      <c r="B199" s="33">
        <v>-3.5650729999999999</v>
      </c>
      <c r="C199" s="33">
        <v>-1.52013E-4</v>
      </c>
      <c r="F199" s="32"/>
      <c r="G199" s="32"/>
    </row>
    <row r="200" spans="1:7" x14ac:dyDescent="0.25">
      <c r="A200" s="33">
        <v>4.4096999999999502</v>
      </c>
      <c r="B200" s="33">
        <v>-3.5685609999999999</v>
      </c>
      <c r="C200" s="33">
        <v>-1.5158740000000001E-4</v>
      </c>
      <c r="F200" s="32"/>
      <c r="G200" s="32"/>
    </row>
    <row r="201" spans="1:7" x14ac:dyDescent="0.25">
      <c r="A201" s="33">
        <v>4.40979999999995</v>
      </c>
      <c r="B201" s="33">
        <v>-3.5720299999999998</v>
      </c>
      <c r="C201" s="33">
        <v>-1.5116310000000001E-4</v>
      </c>
      <c r="F201" s="32"/>
      <c r="G201" s="32"/>
    </row>
    <row r="202" spans="1:7" x14ac:dyDescent="0.25">
      <c r="A202" s="33">
        <v>4.4098999999999497</v>
      </c>
      <c r="B202" s="33">
        <v>-3.575482</v>
      </c>
      <c r="C202" s="33">
        <v>-1.507398E-4</v>
      </c>
      <c r="F202" s="32"/>
      <c r="G202" s="32"/>
    </row>
    <row r="203" spans="1:7" x14ac:dyDescent="0.25">
      <c r="A203" s="33">
        <v>4.41</v>
      </c>
      <c r="B203" s="33">
        <v>-3.578916</v>
      </c>
      <c r="C203" s="33">
        <v>-1.5031770000000001E-4</v>
      </c>
      <c r="F203" s="32"/>
      <c r="G203" s="32"/>
    </row>
    <row r="204" spans="1:7" x14ac:dyDescent="0.25">
      <c r="F204" s="32"/>
      <c r="G204" s="3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07"/>
  <sheetViews>
    <sheetView tabSelected="1" zoomScale="78" zoomScaleNormal="54" workbookViewId="0">
      <selection activeCell="E226" sqref="E226"/>
    </sheetView>
  </sheetViews>
  <sheetFormatPr defaultRowHeight="13.2" x14ac:dyDescent="0.25"/>
  <cols>
    <col min="1" max="1" width="12" bestFit="1" customWidth="1"/>
    <col min="2" max="2" width="13" customWidth="1"/>
    <col min="3" max="3" width="14.6640625" customWidth="1"/>
    <col min="5" max="5" width="9.5546875" bestFit="1" customWidth="1"/>
    <col min="14" max="14" width="31" customWidth="1"/>
    <col min="15" max="15" width="38.21875" customWidth="1"/>
    <col min="16" max="16" width="40.77734375" customWidth="1"/>
  </cols>
  <sheetData>
    <row r="1" spans="1:16" x14ac:dyDescent="0.25">
      <c r="A1" s="11" t="s">
        <v>29</v>
      </c>
      <c r="B1" s="11" t="s">
        <v>30</v>
      </c>
      <c r="C1" s="11" t="s">
        <v>32</v>
      </c>
    </row>
    <row r="2" spans="1:16" x14ac:dyDescent="0.25">
      <c r="A2" s="11" t="s">
        <v>31</v>
      </c>
      <c r="B2" s="11" t="s">
        <v>1</v>
      </c>
      <c r="C2" s="11" t="s">
        <v>33</v>
      </c>
    </row>
    <row r="3" spans="1:16" x14ac:dyDescent="0.25">
      <c r="A3" s="31">
        <v>100</v>
      </c>
      <c r="B3" s="44">
        <v>4.0545298403923598</v>
      </c>
      <c r="C3" s="44">
        <v>179.59290330356399</v>
      </c>
      <c r="N3" s="32"/>
      <c r="O3" s="32"/>
      <c r="P3" s="32"/>
    </row>
    <row r="4" spans="1:16" x14ac:dyDescent="0.25">
      <c r="A4" s="31">
        <v>102.305972984251</v>
      </c>
      <c r="B4" s="44">
        <v>4.0545202402136296</v>
      </c>
      <c r="C4" s="44">
        <v>179.583516096002</v>
      </c>
      <c r="D4" s="32"/>
      <c r="N4" s="32"/>
      <c r="O4" s="32"/>
      <c r="P4" s="32"/>
    </row>
    <row r="5" spans="1:16" x14ac:dyDescent="0.25">
      <c r="A5" s="31">
        <v>104.665121082543</v>
      </c>
      <c r="B5" s="44">
        <v>4.0545101922239004</v>
      </c>
      <c r="C5" s="44">
        <v>179.57391244548899</v>
      </c>
      <c r="N5" s="32"/>
      <c r="O5" s="32"/>
      <c r="P5" s="32"/>
    </row>
    <row r="6" spans="1:16" x14ac:dyDescent="0.25">
      <c r="A6" s="31">
        <v>107.07867049863999</v>
      </c>
      <c r="B6" s="44">
        <v>4.0544996755369098</v>
      </c>
      <c r="C6" s="44">
        <v>179.56408736257501</v>
      </c>
      <c r="D6" s="13"/>
      <c r="N6" s="32"/>
      <c r="O6" s="32"/>
      <c r="P6" s="32"/>
    </row>
    <row r="7" spans="1:16" x14ac:dyDescent="0.25">
      <c r="A7" s="31">
        <v>109.54787571223299</v>
      </c>
      <c r="B7" s="44">
        <v>4.0544886682924899</v>
      </c>
      <c r="C7" s="44">
        <v>179.55403574287001</v>
      </c>
      <c r="D7" s="13"/>
      <c r="N7" s="32"/>
      <c r="O7" s="32"/>
      <c r="P7" s="32"/>
    </row>
    <row r="8" spans="1:16" x14ac:dyDescent="0.25">
      <c r="A8" s="31">
        <v>112.074020130978</v>
      </c>
      <c r="B8" s="44">
        <v>4.0544771476111503</v>
      </c>
      <c r="C8" s="44">
        <v>179.543752364407</v>
      </c>
      <c r="D8" s="13"/>
      <c r="N8" s="32"/>
      <c r="O8" s="32"/>
      <c r="P8" s="32"/>
    </row>
    <row r="9" spans="1:16" x14ac:dyDescent="0.25">
      <c r="A9" s="31">
        <v>114.65841675756199</v>
      </c>
      <c r="B9" s="44">
        <v>4.0544650895465804</v>
      </c>
      <c r="C9" s="44">
        <v>179.533231884934</v>
      </c>
      <c r="D9" s="13"/>
      <c r="N9" s="32"/>
      <c r="O9" s="32"/>
      <c r="P9" s="32"/>
    </row>
    <row r="10" spans="1:16" x14ac:dyDescent="0.25">
      <c r="A10" s="31">
        <v>117.302408872161</v>
      </c>
      <c r="B10" s="44">
        <v>4.0544524690359198</v>
      </c>
      <c r="C10" s="44">
        <v>179.52246883915399</v>
      </c>
      <c r="D10" s="13"/>
      <c r="N10" s="32"/>
      <c r="O10" s="32"/>
      <c r="P10" s="32"/>
    </row>
    <row r="11" spans="1:16" x14ac:dyDescent="0.25">
      <c r="A11" s="31">
        <v>120.00737073062901</v>
      </c>
      <c r="B11" s="44">
        <v>4.0544392598477703</v>
      </c>
      <c r="C11" s="44">
        <v>179.51145763589901</v>
      </c>
      <c r="D11" s="13"/>
      <c r="N11" s="32"/>
      <c r="O11" s="32"/>
      <c r="P11" s="32"/>
    </row>
    <row r="12" spans="1:16" x14ac:dyDescent="0.25">
      <c r="A12" s="31">
        <v>122.774708278787</v>
      </c>
      <c r="B12" s="44">
        <v>4.0544254345276904</v>
      </c>
      <c r="C12" s="44">
        <v>179.50019255523199</v>
      </c>
      <c r="D12" s="13"/>
      <c r="N12" s="32"/>
      <c r="O12" s="32"/>
      <c r="P12" s="32"/>
    </row>
    <row r="13" spans="1:16" x14ac:dyDescent="0.25">
      <c r="A13" s="31">
        <v>125.605859883189</v>
      </c>
      <c r="B13" s="44">
        <v>4.0544109643412201</v>
      </c>
      <c r="C13" s="44">
        <v>179.488667745496</v>
      </c>
      <c r="D13" s="13"/>
      <c r="N13" s="32"/>
      <c r="O13" s="32"/>
      <c r="P13" s="32"/>
    </row>
    <row r="14" spans="1:16" x14ac:dyDescent="0.25">
      <c r="A14" s="31">
        <v>128.502297078731</v>
      </c>
      <c r="B14" s="44">
        <v>4.0543958192142497</v>
      </c>
      <c r="C14" s="44">
        <v>179.47687722028601</v>
      </c>
      <c r="D14" s="13"/>
      <c r="N14" s="32"/>
      <c r="O14" s="32"/>
      <c r="P14" s="32"/>
    </row>
    <row r="15" spans="1:16" x14ac:dyDescent="0.25">
      <c r="A15" s="31">
        <v>131.465525333508</v>
      </c>
      <c r="B15" s="44">
        <v>4.05437996767062</v>
      </c>
      <c r="C15" s="44">
        <v>179.464814855355</v>
      </c>
      <c r="D15" s="13"/>
      <c r="N15" s="32"/>
      <c r="O15" s="32"/>
      <c r="P15" s="32"/>
    </row>
    <row r="16" spans="1:16" x14ac:dyDescent="0.25">
      <c r="A16" s="31">
        <v>134.497084831302</v>
      </c>
      <c r="B16" s="44">
        <v>4.0543633767667604</v>
      </c>
      <c r="C16" s="44">
        <v>179.45247438545201</v>
      </c>
      <c r="D16" s="13"/>
      <c r="N16" s="32"/>
      <c r="O16" s="32"/>
      <c r="P16" s="32"/>
    </row>
    <row r="17" spans="1:16" x14ac:dyDescent="0.25">
      <c r="A17" s="31">
        <v>137.59855127211699</v>
      </c>
      <c r="B17" s="44">
        <v>4.0543460120233599</v>
      </c>
      <c r="C17" s="44">
        <v>179.43984940108299</v>
      </c>
      <c r="D17" s="13"/>
      <c r="N17" s="32"/>
      <c r="O17" s="32"/>
      <c r="P17" s="32"/>
    </row>
    <row r="18" spans="1:16" x14ac:dyDescent="0.25">
      <c r="A18" s="31">
        <v>140.771536691173</v>
      </c>
      <c r="B18" s="44">
        <v>4.0543278373538296</v>
      </c>
      <c r="C18" s="44">
        <v>179.426933345203</v>
      </c>
      <c r="D18" s="13"/>
      <c r="N18" s="32"/>
      <c r="O18" s="32"/>
      <c r="P18" s="32"/>
    </row>
    <row r="19" spans="1:16" x14ac:dyDescent="0.25">
      <c r="A19" s="31">
        <v>144.01769029678599</v>
      </c>
      <c r="B19" s="44">
        <v>4.0543088146400201</v>
      </c>
      <c r="C19" s="44">
        <v>179.41371950988301</v>
      </c>
      <c r="D19" s="13"/>
      <c r="N19" s="32"/>
      <c r="O19" s="32"/>
      <c r="P19" s="32"/>
    </row>
    <row r="20" spans="1:16" x14ac:dyDescent="0.25">
      <c r="A20" s="31">
        <v>147.33869932757199</v>
      </c>
      <c r="B20" s="44">
        <v>4.0542889050515099</v>
      </c>
      <c r="C20" s="44">
        <v>179.40020103264399</v>
      </c>
      <c r="D20" s="13"/>
      <c r="N20" s="32"/>
      <c r="O20" s="32"/>
      <c r="P20" s="32"/>
    </row>
    <row r="21" spans="1:16" x14ac:dyDescent="0.25">
      <c r="A21" s="31">
        <v>150.73628992941201</v>
      </c>
      <c r="B21" s="44">
        <v>4.05426806686717</v>
      </c>
      <c r="C21" s="44">
        <v>179.38637089321901</v>
      </c>
      <c r="D21" s="13"/>
      <c r="N21" s="32"/>
      <c r="O21" s="32"/>
      <c r="P21" s="32"/>
    </row>
    <row r="22" spans="1:16" x14ac:dyDescent="0.25">
      <c r="A22" s="31">
        <v>154.21222805264699</v>
      </c>
      <c r="B22" s="44">
        <v>4.0542462564375601</v>
      </c>
      <c r="C22" s="44">
        <v>179.372221909789</v>
      </c>
      <c r="D22" s="13"/>
      <c r="N22" s="32"/>
      <c r="O22" s="32"/>
      <c r="P22" s="32"/>
    </row>
    <row r="23" spans="1:16" x14ac:dyDescent="0.25">
      <c r="A23" s="31">
        <v>157.76832036995199</v>
      </c>
      <c r="B23" s="44">
        <v>4.0542234291434003</v>
      </c>
      <c r="C23" s="44">
        <v>179.35774673511301</v>
      </c>
      <c r="D23" s="13"/>
      <c r="N23" s="32"/>
      <c r="O23" s="32"/>
      <c r="P23" s="32"/>
    </row>
    <row r="24" spans="1:16" x14ac:dyDescent="0.25">
      <c r="A24" s="31">
        <v>161.40641521538899</v>
      </c>
      <c r="B24" s="44">
        <v>4.0541995372051396</v>
      </c>
      <c r="C24" s="44">
        <v>179.34293785306201</v>
      </c>
      <c r="D24" s="13"/>
      <c r="N24" s="32"/>
      <c r="O24" s="32"/>
      <c r="P24" s="32"/>
    </row>
    <row r="25" spans="1:16" x14ac:dyDescent="0.25">
      <c r="A25" s="31">
        <v>165.12840354510399</v>
      </c>
      <c r="B25" s="44">
        <v>4.0541745309822703</v>
      </c>
      <c r="C25" s="44">
        <v>179.32778757454</v>
      </c>
      <c r="D25" s="13"/>
      <c r="N25" s="32"/>
      <c r="O25" s="32"/>
      <c r="P25" s="32"/>
    </row>
    <row r="26" spans="1:16" x14ac:dyDescent="0.25">
      <c r="A26" s="31">
        <v>168.93621992017901</v>
      </c>
      <c r="B26" s="44">
        <v>4.0541483585210001</v>
      </c>
      <c r="C26" s="44">
        <v>179.31228803357101</v>
      </c>
      <c r="D26" s="13"/>
      <c r="N26" s="32"/>
      <c r="O26" s="32"/>
      <c r="P26" s="32"/>
    </row>
    <row r="27" spans="1:16" x14ac:dyDescent="0.25">
      <c r="A27" s="31">
        <v>172.831843512153</v>
      </c>
      <c r="B27" s="44">
        <v>4.0541209654466197</v>
      </c>
      <c r="C27" s="44">
        <v>179.29643118325501</v>
      </c>
      <c r="D27" s="13"/>
      <c r="N27" s="32"/>
      <c r="O27" s="32"/>
      <c r="P27" s="32"/>
    </row>
    <row r="28" spans="1:16" x14ac:dyDescent="0.25">
      <c r="A28" s="31">
        <v>176.817299131726</v>
      </c>
      <c r="B28" s="44">
        <v>4.05409229485078</v>
      </c>
      <c r="C28" s="44">
        <v>179.28020879163</v>
      </c>
      <c r="D28" s="13"/>
      <c r="N28" s="32"/>
      <c r="O28" s="32"/>
      <c r="P28" s="32"/>
    </row>
    <row r="29" spans="1:16" x14ac:dyDescent="0.25">
      <c r="A29" s="31">
        <v>180.894658281185</v>
      </c>
      <c r="B29" s="44">
        <v>4.0540622871736103</v>
      </c>
      <c r="C29" s="44">
        <v>179.263612437435</v>
      </c>
      <c r="D29" s="13"/>
      <c r="N29" s="32"/>
      <c r="O29" s="32"/>
      <c r="P29" s="32"/>
    </row>
    <row r="30" spans="1:16" x14ac:dyDescent="0.25">
      <c r="A30" s="31">
        <v>185.06604023110299</v>
      </c>
      <c r="B30" s="44">
        <v>4.0540308800803304</v>
      </c>
      <c r="C30" s="44">
        <v>179.24663350578501</v>
      </c>
      <c r="D30" s="13"/>
      <c r="N30" s="32"/>
      <c r="O30" s="32"/>
      <c r="P30" s="32"/>
    </row>
    <row r="31" spans="1:16" x14ac:dyDescent="0.25">
      <c r="A31" s="31">
        <v>189.333613121855</v>
      </c>
      <c r="B31" s="44">
        <v>4.0539980083321403</v>
      </c>
      <c r="C31" s="44">
        <v>179.229263183748</v>
      </c>
      <c r="D31" s="13"/>
      <c r="N31" s="32"/>
      <c r="O31" s="32"/>
      <c r="P31" s="32"/>
    </row>
    <row r="32" spans="1:16" x14ac:dyDescent="0.25">
      <c r="A32" s="31">
        <v>193.69959509055099</v>
      </c>
      <c r="B32" s="44">
        <v>4.0539636036511402</v>
      </c>
      <c r="C32" s="44">
        <v>179.21149245581699</v>
      </c>
      <c r="D32" s="13"/>
      <c r="N32" s="32"/>
      <c r="O32" s="32"/>
      <c r="P32" s="32"/>
    </row>
    <row r="33" spans="1:16" x14ac:dyDescent="0.25">
      <c r="A33" s="31">
        <v>198.166255423942</v>
      </c>
      <c r="B33" s="44">
        <v>4.0539275945789504</v>
      </c>
      <c r="C33" s="44">
        <v>179.19331209928799</v>
      </c>
      <c r="D33" s="13"/>
      <c r="N33" s="32"/>
      <c r="O33" s="32"/>
      <c r="P33" s="32"/>
    </row>
    <row r="34" spans="1:16" x14ac:dyDescent="0.25">
      <c r="A34" s="31">
        <v>202.73591573792001</v>
      </c>
      <c r="B34" s="44">
        <v>4.0538899061541303</v>
      </c>
      <c r="C34" s="44">
        <v>179.17471267956401</v>
      </c>
      <c r="D34" s="13"/>
      <c r="N34" s="32"/>
      <c r="O34" s="32"/>
      <c r="P34" s="32"/>
    </row>
    <row r="35" spans="1:16" x14ac:dyDescent="0.25">
      <c r="A35" s="31">
        <v>207.41095118421001</v>
      </c>
      <c r="B35" s="44">
        <v>4.0538504604560899</v>
      </c>
      <c r="C35" s="44">
        <v>179.15568454518399</v>
      </c>
      <c r="D35" s="13"/>
      <c r="N35" s="32"/>
      <c r="O35" s="32"/>
      <c r="P35" s="32"/>
    </row>
    <row r="36" spans="1:16" x14ac:dyDescent="0.25">
      <c r="A36" s="31">
        <v>212.19379168489499</v>
      </c>
      <c r="B36" s="44">
        <v>4.0538091753951004</v>
      </c>
      <c r="C36" s="44">
        <v>179.13621782308701</v>
      </c>
      <c r="D36" s="13"/>
      <c r="N36" s="32"/>
      <c r="O36" s="32"/>
      <c r="P36" s="32"/>
    </row>
    <row r="37" spans="1:16" x14ac:dyDescent="0.25">
      <c r="A37" s="31">
        <v>217.086923195407</v>
      </c>
      <c r="B37" s="44">
        <v>4.0537659652415599</v>
      </c>
      <c r="C37" s="44">
        <v>179.11630241342201</v>
      </c>
      <c r="D37" s="13"/>
      <c r="N37" s="32"/>
      <c r="O37" s="32"/>
      <c r="P37" s="32"/>
    </row>
    <row r="38" spans="1:16" x14ac:dyDescent="0.25">
      <c r="A38" s="31">
        <v>222.092888996634</v>
      </c>
      <c r="B38" s="44">
        <v>4.0537207402739899</v>
      </c>
      <c r="C38" s="44">
        <v>179.09592798442199</v>
      </c>
      <c r="D38" s="13"/>
      <c r="N38" s="32"/>
      <c r="O38" s="32"/>
      <c r="P38" s="32"/>
    </row>
    <row r="39" spans="1:16" x14ac:dyDescent="0.25">
      <c r="A39" s="31">
        <v>227.21429101683901</v>
      </c>
      <c r="B39" s="44">
        <v>4.0536734065935498</v>
      </c>
      <c r="C39" s="44">
        <v>179.07508396712001</v>
      </c>
      <c r="D39" s="13"/>
      <c r="N39" s="32"/>
      <c r="O39" s="32"/>
      <c r="P39" s="32"/>
    </row>
    <row r="40" spans="1:16" x14ac:dyDescent="0.25">
      <c r="A40" s="31">
        <v>232.45379118404401</v>
      </c>
      <c r="B40" s="44">
        <v>4.0536238659299499</v>
      </c>
      <c r="C40" s="44">
        <v>179.053759549956</v>
      </c>
      <c r="D40" s="13"/>
      <c r="N40" s="32"/>
      <c r="O40" s="32"/>
      <c r="P40" s="32"/>
    </row>
    <row r="41" spans="1:16" x14ac:dyDescent="0.25">
      <c r="A41" s="31">
        <v>237.81411280961501</v>
      </c>
      <c r="B41" s="44">
        <v>4.0535720154383501</v>
      </c>
      <c r="C41" s="44">
        <v>179.03194367326401</v>
      </c>
      <c r="D41" s="13"/>
      <c r="N41" s="32"/>
      <c r="O41" s="32"/>
      <c r="P41" s="32"/>
    </row>
    <row r="42" spans="1:16" x14ac:dyDescent="0.25">
      <c r="A42" s="31">
        <v>243.29804200374099</v>
      </c>
      <c r="B42" s="44">
        <v>4.0535177474869197</v>
      </c>
      <c r="C42" s="44">
        <v>179.009625023632</v>
      </c>
      <c r="D42" s="13"/>
      <c r="N42" s="32"/>
      <c r="O42" s="32"/>
      <c r="P42" s="32"/>
    </row>
    <row r="43" spans="1:16" x14ac:dyDescent="0.25">
      <c r="A43" s="31">
        <v>248.90842912355799</v>
      </c>
      <c r="B43" s="44">
        <v>4.0534609494345499</v>
      </c>
      <c r="C43" s="44">
        <v>178.986792028146</v>
      </c>
      <c r="D43" s="13"/>
      <c r="N43" s="32"/>
      <c r="O43" s="32"/>
      <c r="P43" s="32"/>
    </row>
    <row r="44" spans="1:16" x14ac:dyDescent="0.25">
      <c r="A44" s="31">
        <v>254.64819025467099</v>
      </c>
      <c r="B44" s="44">
        <v>4.0534015033983</v>
      </c>
      <c r="C44" s="44">
        <v>178.96343284850201</v>
      </c>
      <c r="D44" s="13"/>
      <c r="N44" s="32"/>
      <c r="O44" s="32"/>
      <c r="P44" s="32"/>
    </row>
    <row r="45" spans="1:16" x14ac:dyDescent="0.25">
      <c r="A45" s="31">
        <v>260.52030872682701</v>
      </c>
      <c r="B45" s="44">
        <v>4.0533392858354897</v>
      </c>
      <c r="C45" s="44">
        <v>178.93953537503501</v>
      </c>
      <c r="D45" s="13"/>
      <c r="N45" s="32"/>
      <c r="O45" s="32"/>
      <c r="P45" s="32"/>
    </row>
    <row r="46" spans="1:16" x14ac:dyDescent="0.25">
      <c r="A46" s="31">
        <v>266.52783666455502</v>
      </c>
      <c r="B46" s="44">
        <v>4.0532741678129698</v>
      </c>
      <c r="C46" s="44">
        <v>178.91508722043699</v>
      </c>
      <c r="D46" s="13"/>
      <c r="N46" s="32"/>
      <c r="O46" s="32"/>
      <c r="P46" s="32"/>
    </row>
    <row r="47" spans="1:16" x14ac:dyDescent="0.25">
      <c r="A47" s="31">
        <v>272.67389657354801</v>
      </c>
      <c r="B47" s="44">
        <v>4.0532060143916304</v>
      </c>
      <c r="C47" s="44">
        <v>178.890075713567</v>
      </c>
      <c r="D47" s="13"/>
      <c r="N47" s="32"/>
      <c r="O47" s="32"/>
      <c r="P47" s="32"/>
    </row>
    <row r="48" spans="1:16" x14ac:dyDescent="0.25">
      <c r="A48" s="31">
        <v>278.961682963638</v>
      </c>
      <c r="B48" s="44">
        <v>4.0531346839987004</v>
      </c>
      <c r="C48" s="44">
        <v>178.864487893123</v>
      </c>
      <c r="D48" s="13"/>
      <c r="N48" s="32"/>
      <c r="O48" s="32"/>
      <c r="P48" s="32"/>
    </row>
    <row r="49" spans="1:16" x14ac:dyDescent="0.25">
      <c r="A49" s="31">
        <v>285.39446400919098</v>
      </c>
      <c r="B49" s="44">
        <v>4.0530600283110001</v>
      </c>
      <c r="C49" s="44">
        <v>178.83831050105701</v>
      </c>
      <c r="D49" s="13"/>
      <c r="N49" s="32"/>
      <c r="O49" s="32"/>
      <c r="P49" s="32"/>
    </row>
    <row r="50" spans="1:16" x14ac:dyDescent="0.25">
      <c r="A50" s="31">
        <v>291.97558324778998</v>
      </c>
      <c r="B50" s="44">
        <v>4.0529818931719896</v>
      </c>
      <c r="C50" s="44">
        <v>178.81152997551499</v>
      </c>
      <c r="D50" s="13"/>
      <c r="N50" s="32"/>
      <c r="O50" s="32"/>
      <c r="P50" s="32"/>
    </row>
    <row r="51" spans="1:16" x14ac:dyDescent="0.25">
      <c r="A51" s="31">
        <v>298.70846131809299</v>
      </c>
      <c r="B51" s="44">
        <v>4.0529001161782103</v>
      </c>
      <c r="C51" s="44">
        <v>178.78413244459901</v>
      </c>
      <c r="D51" s="13"/>
      <c r="N51" s="32"/>
      <c r="O51" s="32"/>
      <c r="P51" s="32"/>
    </row>
    <row r="52" spans="1:16" x14ac:dyDescent="0.25">
      <c r="A52" s="31">
        <v>305.59659773776002</v>
      </c>
      <c r="B52" s="44">
        <v>4.0528145277422398</v>
      </c>
      <c r="C52" s="44">
        <v>178.75610371897801</v>
      </c>
      <c r="D52" s="13"/>
      <c r="N52" s="32"/>
      <c r="O52" s="32"/>
      <c r="P52" s="32"/>
    </row>
    <row r="53" spans="1:16" x14ac:dyDescent="0.25">
      <c r="A53" s="31">
        <v>312.64357272238198</v>
      </c>
      <c r="B53" s="44">
        <v>4.05272495039475</v>
      </c>
      <c r="C53" s="44">
        <v>178.72742928485499</v>
      </c>
      <c r="D53" s="13"/>
      <c r="N53" s="32"/>
      <c r="O53" s="32"/>
      <c r="P53" s="32"/>
    </row>
    <row r="54" spans="1:16" x14ac:dyDescent="0.25">
      <c r="A54" s="31">
        <v>319.853049046357</v>
      </c>
      <c r="B54" s="44">
        <v>4.0526311980705696</v>
      </c>
      <c r="C54" s="44">
        <v>178.69809429678401</v>
      </c>
      <c r="D54" s="13"/>
      <c r="N54" s="32"/>
      <c r="O54" s="32"/>
      <c r="P54" s="32"/>
    </row>
    <row r="55" spans="1:16" x14ac:dyDescent="0.25">
      <c r="A55" s="31">
        <v>327.22877394666898</v>
      </c>
      <c r="B55" s="44">
        <v>4.0525330771230701</v>
      </c>
      <c r="C55" s="44">
        <v>178.66808356978501</v>
      </c>
      <c r="D55" s="13"/>
      <c r="N55" s="32"/>
      <c r="O55" s="32"/>
      <c r="P55" s="32"/>
    </row>
    <row r="56" spans="1:16" x14ac:dyDescent="0.25">
      <c r="A56" s="31">
        <v>334.77458107057402</v>
      </c>
      <c r="B56" s="44">
        <v>4.0524303838309601</v>
      </c>
      <c r="C56" s="44">
        <v>178.63738157240601</v>
      </c>
      <c r="D56" s="13"/>
      <c r="N56" s="32"/>
      <c r="O56" s="32"/>
      <c r="P56" s="32"/>
    </row>
    <row r="57" spans="1:16" x14ac:dyDescent="0.25">
      <c r="A57" s="31">
        <v>342.494392468201</v>
      </c>
      <c r="B57" s="44">
        <v>4.0523229053769203</v>
      </c>
      <c r="C57" s="44">
        <v>178.60597241852301</v>
      </c>
      <c r="D57" s="13"/>
      <c r="N57" s="32"/>
      <c r="O57" s="32"/>
      <c r="P57" s="32"/>
    </row>
    <row r="58" spans="1:16" x14ac:dyDescent="0.25">
      <c r="A58" s="31">
        <v>350.39222063109099</v>
      </c>
      <c r="B58" s="44">
        <v>4.0522104187131003</v>
      </c>
      <c r="C58" s="44">
        <v>178.57383985964901</v>
      </c>
      <c r="D58" s="13"/>
      <c r="N58" s="32"/>
      <c r="O58" s="32"/>
      <c r="P58" s="32"/>
    </row>
    <row r="59" spans="1:16" x14ac:dyDescent="0.25">
      <c r="A59" s="31">
        <v>358.47217057776101</v>
      </c>
      <c r="B59" s="44">
        <v>4.0520926915000901</v>
      </c>
      <c r="C59" s="44">
        <v>178.54096727636099</v>
      </c>
      <c r="D59" s="13"/>
      <c r="N59" s="32"/>
      <c r="O59" s="32"/>
      <c r="P59" s="32"/>
    </row>
    <row r="60" spans="1:16" x14ac:dyDescent="0.25">
      <c r="A60" s="31">
        <v>366.73844198734201</v>
      </c>
      <c r="B60" s="44">
        <v>4.0519694795361696</v>
      </c>
      <c r="C60" s="44">
        <v>178.50733767077099</v>
      </c>
      <c r="D60" s="13"/>
      <c r="N60" s="32"/>
      <c r="O60" s="32"/>
      <c r="P60" s="32"/>
    </row>
    <row r="61" spans="1:16" x14ac:dyDescent="0.25">
      <c r="A61" s="31">
        <v>375.19533138243298</v>
      </c>
      <c r="B61" s="44">
        <v>4.0518405274792304</v>
      </c>
      <c r="C61" s="44">
        <v>178.472933657683</v>
      </c>
      <c r="D61" s="13"/>
      <c r="N61" s="32"/>
      <c r="O61" s="32"/>
      <c r="P61" s="32"/>
    </row>
    <row r="62" spans="1:16" x14ac:dyDescent="0.25">
      <c r="A62" s="31">
        <v>383.84723436228199</v>
      </c>
      <c r="B62" s="44">
        <v>4.0517055686734702</v>
      </c>
      <c r="C62" s="44">
        <v>178.437737455861</v>
      </c>
      <c r="D62" s="13"/>
      <c r="N62" s="32"/>
      <c r="O62" s="32"/>
      <c r="P62" s="32"/>
    </row>
    <row r="63" spans="1:16" x14ac:dyDescent="0.25">
      <c r="A63" s="31">
        <v>392.69864788746997</v>
      </c>
      <c r="B63" s="44">
        <v>4.0515643233827703</v>
      </c>
      <c r="C63" s="44">
        <v>178.40173087970899</v>
      </c>
      <c r="D63" s="13"/>
      <c r="N63" s="32"/>
      <c r="O63" s="32"/>
      <c r="P63" s="32"/>
    </row>
    <row r="64" spans="1:16" x14ac:dyDescent="0.25">
      <c r="A64" s="31">
        <v>401.75417261727398</v>
      </c>
      <c r="B64" s="44">
        <v>4.0514164994407498</v>
      </c>
      <c r="C64" s="44">
        <v>178.36489532986499</v>
      </c>
      <c r="D64" s="13"/>
      <c r="N64" s="32"/>
      <c r="O64" s="32"/>
      <c r="P64" s="32"/>
    </row>
    <row r="65" spans="1:16" x14ac:dyDescent="0.25">
      <c r="A65" s="31">
        <v>411.01851530092898</v>
      </c>
      <c r="B65" s="44">
        <v>4.0512617911308801</v>
      </c>
      <c r="C65" s="44">
        <v>178.32721178426399</v>
      </c>
      <c r="D65" s="13"/>
      <c r="N65" s="32"/>
      <c r="O65" s="32"/>
      <c r="P65" s="32"/>
    </row>
    <row r="66" spans="1:16" x14ac:dyDescent="0.25">
      <c r="A66" s="31">
        <v>420.49649122403702</v>
      </c>
      <c r="B66" s="44">
        <v>4.0510998782141501</v>
      </c>
      <c r="C66" s="44">
        <v>178.28866078897499</v>
      </c>
      <c r="D66" s="13"/>
      <c r="N66" s="32"/>
      <c r="O66" s="32"/>
      <c r="P66" s="32"/>
    </row>
    <row r="67" spans="1:16" x14ac:dyDescent="0.25">
      <c r="A67" s="31">
        <v>430.19302671138598</v>
      </c>
      <c r="B67" s="44">
        <v>4.0509304256257597</v>
      </c>
      <c r="C67" s="44">
        <v>178.24922244857299</v>
      </c>
      <c r="D67" s="13"/>
      <c r="N67" s="32"/>
      <c r="O67" s="32"/>
      <c r="P67" s="32"/>
    </row>
    <row r="68" spans="1:16" x14ac:dyDescent="0.25">
      <c r="A68" s="31">
        <v>440.11316168748198</v>
      </c>
      <c r="B68" s="44">
        <v>4.0507530833162901</v>
      </c>
      <c r="C68" s="44">
        <v>178.208876416229</v>
      </c>
      <c r="D68" s="13"/>
      <c r="N68" s="32"/>
      <c r="O68" s="32"/>
      <c r="P68" s="32"/>
    </row>
    <row r="69" spans="1:16" x14ac:dyDescent="0.25">
      <c r="A69" s="31">
        <v>450.26205229612702</v>
      </c>
      <c r="B69" s="44">
        <v>4.0505674839708403</v>
      </c>
      <c r="C69" s="44">
        <v>178.167601884525</v>
      </c>
      <c r="D69" s="13"/>
      <c r="N69" s="32"/>
      <c r="O69" s="32"/>
      <c r="P69" s="32"/>
    </row>
    <row r="70" spans="1:16" x14ac:dyDescent="0.25">
      <c r="A70" s="31">
        <v>460.64497358041001</v>
      </c>
      <c r="B70" s="44">
        <v>4.0503732450524197</v>
      </c>
      <c r="C70" s="44">
        <v>178.12537757416101</v>
      </c>
      <c r="D70" s="13"/>
      <c r="N70" s="32"/>
      <c r="O70" s="32"/>
      <c r="P70" s="32"/>
    </row>
    <row r="71" spans="1:16" x14ac:dyDescent="0.25">
      <c r="A71" s="31">
        <v>471.267322224483</v>
      </c>
      <c r="B71" s="44">
        <v>4.0501699647130298</v>
      </c>
      <c r="C71" s="44">
        <v>178.082181725179</v>
      </c>
      <c r="D71" s="13"/>
      <c r="N71" s="32"/>
      <c r="O71" s="32"/>
      <c r="P71" s="32"/>
    </row>
    <row r="72" spans="1:16" x14ac:dyDescent="0.25">
      <c r="A72" s="31">
        <v>482.13461935858197</v>
      </c>
      <c r="B72" s="44">
        <v>4.0499572230713996</v>
      </c>
      <c r="C72" s="44">
        <v>178.03799208559599</v>
      </c>
      <c r="D72" s="13"/>
      <c r="N72" s="32"/>
      <c r="O72" s="32"/>
      <c r="P72" s="32"/>
    </row>
    <row r="73" spans="1:16" x14ac:dyDescent="0.25">
      <c r="A73" s="31">
        <v>493.25251342871201</v>
      </c>
      <c r="B73" s="44">
        <v>4.0497345803179599</v>
      </c>
      <c r="C73" s="44">
        <v>177.99278590125499</v>
      </c>
      <c r="D73" s="13"/>
      <c r="N73" s="32"/>
      <c r="O73" s="32"/>
      <c r="P73" s="32"/>
    </row>
    <row r="74" spans="1:16" x14ac:dyDescent="0.25">
      <c r="A74" s="31">
        <v>504.62678313251598</v>
      </c>
      <c r="B74" s="44">
        <v>4.0495015779164598</v>
      </c>
      <c r="C74" s="44">
        <v>177.94653990395801</v>
      </c>
      <c r="D74" s="13"/>
      <c r="N74" s="32"/>
      <c r="O74" s="32"/>
      <c r="P74" s="32"/>
    </row>
    <row r="75" spans="1:16" x14ac:dyDescent="0.25">
      <c r="A75" s="31">
        <v>516.263340422846</v>
      </c>
      <c r="B75" s="44">
        <v>4.04925773401947</v>
      </c>
      <c r="C75" s="44">
        <v>177.89923030225401</v>
      </c>
      <c r="D75" s="13"/>
      <c r="N75" s="32"/>
      <c r="O75" s="32"/>
      <c r="P75" s="32"/>
    </row>
    <row r="76" spans="1:16" x14ac:dyDescent="0.25">
      <c r="A76" s="31">
        <v>528.16823358058798</v>
      </c>
      <c r="B76" s="44">
        <v>4.0490025466777304</v>
      </c>
      <c r="C76" s="44">
        <v>177.85083276810499</v>
      </c>
      <c r="D76" s="13"/>
      <c r="N76" s="32"/>
      <c r="O76" s="32"/>
      <c r="P76" s="32"/>
    </row>
    <row r="77" spans="1:16" x14ac:dyDescent="0.25">
      <c r="A77" s="31">
        <v>540.34765035835198</v>
      </c>
      <c r="B77" s="44">
        <v>4.0487354889978198</v>
      </c>
      <c r="C77" s="44">
        <v>177.80132242742499</v>
      </c>
      <c r="D77" s="13"/>
      <c r="N77" s="32"/>
      <c r="O77" s="32"/>
      <c r="P77" s="32"/>
    </row>
    <row r="78" spans="1:16" x14ac:dyDescent="0.25">
      <c r="A78" s="31">
        <v>552.80792119664898</v>
      </c>
      <c r="B78" s="44">
        <v>4.0484560105215301</v>
      </c>
      <c r="C78" s="44">
        <v>177.75067384720001</v>
      </c>
      <c r="D78" s="13"/>
      <c r="N78" s="32"/>
      <c r="O78" s="32"/>
      <c r="P78" s="32"/>
    </row>
    <row r="79" spans="1:16" x14ac:dyDescent="0.25">
      <c r="A79" s="31">
        <v>565.55552251424297</v>
      </c>
      <c r="B79" s="44">
        <v>4.0481635355990502</v>
      </c>
      <c r="C79" s="44">
        <v>177.698861023924</v>
      </c>
      <c r="D79" s="13"/>
      <c r="N79" s="32"/>
      <c r="O79" s="32"/>
      <c r="P79" s="32"/>
    </row>
    <row r="80" spans="1:16" x14ac:dyDescent="0.25">
      <c r="A80" s="31">
        <v>578.59708007435995</v>
      </c>
      <c r="B80" s="44">
        <v>4.04785746206122</v>
      </c>
      <c r="C80" s="44">
        <v>177.64585737166701</v>
      </c>
      <c r="D80" s="13"/>
      <c r="N80" s="32"/>
      <c r="O80" s="32"/>
      <c r="P80" s="32"/>
    </row>
    <row r="81" spans="1:16" x14ac:dyDescent="0.25">
      <c r="A81" s="31">
        <v>591.93937242853895</v>
      </c>
      <c r="B81" s="44">
        <v>4.0475371598411902</v>
      </c>
      <c r="C81" s="44">
        <v>177.59163570995901</v>
      </c>
      <c r="D81" s="13"/>
      <c r="N81" s="32"/>
      <c r="O81" s="32"/>
      <c r="P81" s="32"/>
    </row>
    <row r="82" spans="1:16" x14ac:dyDescent="0.25">
      <c r="A82" s="31">
        <v>605.58933443988599</v>
      </c>
      <c r="B82" s="44">
        <v>4.0472019693694099</v>
      </c>
      <c r="C82" s="44">
        <v>177.536168251595</v>
      </c>
      <c r="D82" s="13"/>
      <c r="N82" s="32"/>
      <c r="O82" s="32"/>
      <c r="P82" s="32"/>
    </row>
    <row r="83" spans="1:16" x14ac:dyDescent="0.25">
      <c r="A83" s="31">
        <v>619.554060887574</v>
      </c>
      <c r="B83" s="44">
        <v>4.0468512013039</v>
      </c>
      <c r="C83" s="44">
        <v>177.47942658941301</v>
      </c>
      <c r="D83" s="13"/>
      <c r="N83" s="32"/>
      <c r="O83" s="32"/>
      <c r="P83" s="32"/>
    </row>
    <row r="84" spans="1:16" x14ac:dyDescent="0.25">
      <c r="A84" s="31">
        <v>633.84081015446998</v>
      </c>
      <c r="B84" s="44">
        <v>4.0464841356802204</v>
      </c>
      <c r="C84" s="44">
        <v>177.421381683118</v>
      </c>
      <c r="D84" s="13"/>
      <c r="N84" s="32"/>
      <c r="O84" s="32"/>
      <c r="P84" s="32"/>
    </row>
    <row r="85" spans="1:16" x14ac:dyDescent="0.25">
      <c r="A85" s="31">
        <v>648.45700799978897</v>
      </c>
      <c r="B85" s="44">
        <v>4.0461000173539396</v>
      </c>
      <c r="C85" s="44">
        <v>177.362003848249</v>
      </c>
      <c r="D85" s="13"/>
      <c r="N85" s="32"/>
      <c r="O85" s="32"/>
      <c r="P85" s="32"/>
    </row>
    <row r="86" spans="1:16" x14ac:dyDescent="0.25">
      <c r="A86" s="31">
        <v>663.41025141874604</v>
      </c>
      <c r="B86" s="44">
        <v>4.0456980579829001</v>
      </c>
      <c r="C86" s="44">
        <v>177.30126274083199</v>
      </c>
      <c r="D86" s="13"/>
      <c r="N86" s="32"/>
      <c r="O86" s="32"/>
      <c r="P86" s="32"/>
    </row>
    <row r="87" spans="1:16" x14ac:dyDescent="0.25">
      <c r="A87" s="31">
        <v>678.70831259121303</v>
      </c>
      <c r="B87" s="44">
        <v>4.0452774323852596</v>
      </c>
      <c r="C87" s="44">
        <v>177.23912734531999</v>
      </c>
      <c r="D87" s="13"/>
      <c r="N87" s="32"/>
      <c r="O87" s="32"/>
      <c r="P87" s="32"/>
    </row>
    <row r="88" spans="1:16" x14ac:dyDescent="0.25">
      <c r="A88" s="31">
        <v>694.35914292143104</v>
      </c>
      <c r="B88" s="44">
        <v>4.0448372789975799</v>
      </c>
      <c r="C88" s="44">
        <v>177.17556595964601</v>
      </c>
      <c r="D88" s="13"/>
      <c r="N88" s="32"/>
      <c r="O88" s="32"/>
      <c r="P88" s="32"/>
    </row>
    <row r="89" spans="1:16" x14ac:dyDescent="0.25">
      <c r="A89" s="31">
        <v>710.37087717087502</v>
      </c>
      <c r="B89" s="44">
        <v>4.0443766947091504</v>
      </c>
      <c r="C89" s="44">
        <v>177.11054618386399</v>
      </c>
      <c r="D89" s="13"/>
      <c r="N89" s="32"/>
      <c r="O89" s="32"/>
      <c r="P89" s="32"/>
    </row>
    <row r="90" spans="1:16" x14ac:dyDescent="0.25">
      <c r="A90" s="31">
        <v>726.75183768642103</v>
      </c>
      <c r="B90" s="44">
        <v>4.0438947367387099</v>
      </c>
      <c r="C90" s="44">
        <v>177.044034903745</v>
      </c>
      <c r="D90" s="13"/>
      <c r="N90" s="32"/>
      <c r="O90" s="32"/>
      <c r="P90" s="32"/>
    </row>
    <row r="91" spans="1:16" x14ac:dyDescent="0.25">
      <c r="A91" s="31">
        <v>743.51053872601699</v>
      </c>
      <c r="B91" s="44">
        <v>4.0433904180157603</v>
      </c>
      <c r="C91" s="44">
        <v>176.975998278665</v>
      </c>
      <c r="D91" s="13"/>
      <c r="N91" s="32"/>
      <c r="O91" s="32"/>
      <c r="P91" s="32"/>
    </row>
    <row r="92" spans="1:16" x14ac:dyDescent="0.25">
      <c r="A92" s="31">
        <v>760.655690884097</v>
      </c>
      <c r="B92" s="44">
        <v>4.0428627080332102</v>
      </c>
      <c r="C92" s="44">
        <v>176.90640172535601</v>
      </c>
      <c r="D92" s="13"/>
      <c r="N92" s="32"/>
      <c r="O92" s="32"/>
      <c r="P92" s="32"/>
    </row>
    <row r="93" spans="1:16" x14ac:dyDescent="0.25">
      <c r="A93" s="31">
        <v>778.19620561905106</v>
      </c>
      <c r="B93" s="44">
        <v>4.0423105278975902</v>
      </c>
      <c r="C93" s="44">
        <v>176.835209905705</v>
      </c>
      <c r="D93" s="13"/>
      <c r="N93" s="32"/>
      <c r="O93" s="32"/>
      <c r="P93" s="32"/>
    </row>
    <row r="94" spans="1:16" x14ac:dyDescent="0.25">
      <c r="A94" s="31">
        <v>796.14119988509105</v>
      </c>
      <c r="B94" s="44">
        <v>4.0417327499756599</v>
      </c>
      <c r="C94" s="44">
        <v>176.76238671096499</v>
      </c>
      <c r="D94" s="13"/>
      <c r="N94" s="32"/>
      <c r="O94" s="32"/>
      <c r="P94" s="32"/>
    </row>
    <row r="95" spans="1:16" x14ac:dyDescent="0.25">
      <c r="A95" s="31">
        <v>814.50000087093201</v>
      </c>
      <c r="B95" s="44">
        <v>4.0411281967571</v>
      </c>
      <c r="C95" s="44">
        <v>176.68789524622201</v>
      </c>
      <c r="D95" s="13"/>
      <c r="N95" s="32"/>
      <c r="O95" s="32"/>
      <c r="P95" s="32"/>
    </row>
    <row r="96" spans="1:16" x14ac:dyDescent="0.25">
      <c r="A96" s="31">
        <v>833.28215084773899</v>
      </c>
      <c r="B96" s="44">
        <v>4.04049563443564</v>
      </c>
      <c r="C96" s="44">
        <v>176.61169781898701</v>
      </c>
      <c r="D96" s="13"/>
      <c r="N96" s="32"/>
      <c r="O96" s="32"/>
      <c r="P96" s="32"/>
    </row>
    <row r="97" spans="1:16" x14ac:dyDescent="0.25">
      <c r="A97" s="31">
        <v>852.49741212887204</v>
      </c>
      <c r="B97" s="44">
        <v>4.0398337755690701</v>
      </c>
      <c r="C97" s="44">
        <v>176.533755920256</v>
      </c>
      <c r="D97" s="13"/>
      <c r="N97" s="32"/>
      <c r="O97" s="32"/>
      <c r="P97" s="32"/>
    </row>
    <row r="98" spans="1:16" x14ac:dyDescent="0.25">
      <c r="A98" s="31">
        <v>872.15577214400196</v>
      </c>
      <c r="B98" s="44">
        <v>4.0391412740261403</v>
      </c>
      <c r="C98" s="44">
        <v>176.454030211597</v>
      </c>
      <c r="D98" s="13"/>
      <c r="N98" s="32"/>
      <c r="O98" s="32"/>
      <c r="P98" s="32"/>
    </row>
    <row r="99" spans="1:16" x14ac:dyDescent="0.25">
      <c r="A99" s="31">
        <v>892.26744863022702</v>
      </c>
      <c r="B99" s="44">
        <v>4.0384167220853202</v>
      </c>
      <c r="C99" s="44">
        <v>176.37248051043699</v>
      </c>
      <c r="D99" s="13"/>
      <c r="N99" s="32"/>
      <c r="O99" s="32"/>
      <c r="P99" s="32"/>
    </row>
    <row r="100" spans="1:16" x14ac:dyDescent="0.25">
      <c r="A100" s="31">
        <v>912.84289494290397</v>
      </c>
      <c r="B100" s="44">
        <v>4.0376586482938501</v>
      </c>
      <c r="C100" s="44">
        <v>176.28906577452301</v>
      </c>
      <c r="D100" s="13"/>
      <c r="N100" s="32"/>
      <c r="O100" s="32"/>
      <c r="P100" s="32"/>
    </row>
    <row r="101" spans="1:16" x14ac:dyDescent="0.25">
      <c r="A101" s="31">
        <v>933.89280548894101</v>
      </c>
      <c r="B101" s="44">
        <v>4.0368655160802502</v>
      </c>
      <c r="C101" s="44">
        <v>176.20374408546601</v>
      </c>
      <c r="D101" s="13"/>
      <c r="N101" s="32"/>
      <c r="O101" s="32"/>
      <c r="P101" s="32"/>
    </row>
    <row r="102" spans="1:16" x14ac:dyDescent="0.25">
      <c r="A102" s="31">
        <v>955.42812128537901</v>
      </c>
      <c r="B102" s="44">
        <v>4.0360357189764002</v>
      </c>
      <c r="C102" s="44">
        <v>176.116472635234</v>
      </c>
      <c r="D102" s="13"/>
      <c r="N102" s="32"/>
      <c r="O102" s="32"/>
      <c r="P102" s="32"/>
    </row>
    <row r="103" spans="1:16" x14ac:dyDescent="0.25">
      <c r="A103" s="31">
        <v>977.46003564615501</v>
      </c>
      <c r="B103" s="44">
        <v>4.0351675781436196</v>
      </c>
      <c r="C103" s="44">
        <v>176.02720771051</v>
      </c>
      <c r="D103" s="13"/>
      <c r="N103" s="32"/>
      <c r="O103" s="32"/>
      <c r="P103" s="32"/>
    </row>
    <row r="104" spans="1:16" x14ac:dyDescent="0.25">
      <c r="A104" s="31">
        <v>1000</v>
      </c>
      <c r="B104" s="44">
        <v>4.0342593390909798</v>
      </c>
      <c r="C104" s="44">
        <v>175.93590467768101</v>
      </c>
      <c r="D104" s="13"/>
    </row>
    <row r="105" spans="1:16" x14ac:dyDescent="0.25">
      <c r="A105" s="31">
        <v>1023.05972984251</v>
      </c>
      <c r="B105" s="44">
        <v>4.0333091701653698</v>
      </c>
      <c r="C105" s="44">
        <v>175.84251796593699</v>
      </c>
      <c r="D105" s="13"/>
    </row>
    <row r="106" spans="1:16" x14ac:dyDescent="0.25">
      <c r="A106" s="31">
        <v>1046.6512108254301</v>
      </c>
      <c r="B106" s="44">
        <v>4.0323151567843603</v>
      </c>
      <c r="C106" s="44">
        <v>175.74700105457299</v>
      </c>
      <c r="D106" s="13"/>
    </row>
    <row r="107" spans="1:16" x14ac:dyDescent="0.25">
      <c r="A107" s="31">
        <v>1070.7867049864001</v>
      </c>
      <c r="B107" s="44">
        <v>4.03127529829968</v>
      </c>
      <c r="C107" s="44">
        <v>175.64930645774299</v>
      </c>
      <c r="D107" s="13"/>
    </row>
    <row r="108" spans="1:16" x14ac:dyDescent="0.25">
      <c r="A108" s="31">
        <v>1095.4787571223401</v>
      </c>
      <c r="B108" s="44">
        <v>4.0301875071308002</v>
      </c>
      <c r="C108" s="44">
        <v>175.54938570662</v>
      </c>
      <c r="D108" s="13"/>
    </row>
    <row r="109" spans="1:16" x14ac:dyDescent="0.25">
      <c r="A109" s="31">
        <v>1120.7402013097801</v>
      </c>
      <c r="B109" s="44">
        <v>4.0290496008918</v>
      </c>
      <c r="C109" s="44">
        <v>175.44718933912199</v>
      </c>
      <c r="D109" s="13"/>
    </row>
    <row r="110" spans="1:16" x14ac:dyDescent="0.25">
      <c r="A110" s="31">
        <v>1146.5841675756301</v>
      </c>
      <c r="B110" s="44">
        <v>4.0278593019389497</v>
      </c>
      <c r="C110" s="44">
        <v>175.34266688167401</v>
      </c>
      <c r="D110" s="13"/>
    </row>
    <row r="111" spans="1:16" x14ac:dyDescent="0.25">
      <c r="A111" s="31">
        <v>1173.02408872162</v>
      </c>
      <c r="B111" s="44">
        <v>4.0266142309405</v>
      </c>
      <c r="C111" s="44">
        <v>175.23576683762201</v>
      </c>
      <c r="D111" s="13"/>
    </row>
    <row r="112" spans="1:16" x14ac:dyDescent="0.25">
      <c r="A112" s="31">
        <v>1200.0737073062901</v>
      </c>
      <c r="B112" s="44">
        <v>4.0253119049326198</v>
      </c>
      <c r="C112" s="44">
        <v>175.126436670678</v>
      </c>
      <c r="D112" s="13"/>
    </row>
    <row r="113" spans="1:4" x14ac:dyDescent="0.25">
      <c r="A113" s="31">
        <v>1227.7470827878701</v>
      </c>
      <c r="B113" s="44">
        <v>4.0239497306037402</v>
      </c>
      <c r="C113" s="44">
        <v>175.01462279407701</v>
      </c>
      <c r="D113" s="13"/>
    </row>
    <row r="114" spans="1:4" x14ac:dyDescent="0.25">
      <c r="A114" s="31">
        <v>1256.0585988318901</v>
      </c>
      <c r="B114" s="44">
        <v>4.0225250015404796</v>
      </c>
      <c r="C114" s="44">
        <v>174.90027055531701</v>
      </c>
      <c r="D114" s="13"/>
    </row>
    <row r="115" spans="1:4" x14ac:dyDescent="0.25">
      <c r="A115" s="31">
        <v>1285.02297078731</v>
      </c>
      <c r="B115" s="44">
        <v>4.0210348930954396</v>
      </c>
      <c r="C115" s="44">
        <v>174.7833242239</v>
      </c>
      <c r="D115" s="13"/>
    </row>
    <row r="116" spans="1:4" x14ac:dyDescent="0.25">
      <c r="A116" s="31">
        <v>1314.65525333509</v>
      </c>
      <c r="B116" s="44">
        <v>4.0194764577865598</v>
      </c>
      <c r="C116" s="44">
        <v>174.66372697876801</v>
      </c>
      <c r="D116" s="13"/>
    </row>
    <row r="117" spans="1:4" x14ac:dyDescent="0.25">
      <c r="A117" s="31">
        <v>1344.97084831303</v>
      </c>
      <c r="B117" s="44">
        <v>4.01784661986059</v>
      </c>
      <c r="C117" s="44">
        <v>174.54142089718599</v>
      </c>
      <c r="D117" s="13"/>
    </row>
    <row r="118" spans="1:4" x14ac:dyDescent="0.25">
      <c r="A118" s="31">
        <v>1375.9855127211799</v>
      </c>
      <c r="B118" s="44">
        <v>4.0161421714027803</v>
      </c>
      <c r="C118" s="44">
        <v>174.41634694195801</v>
      </c>
      <c r="D118" s="13"/>
    </row>
    <row r="119" spans="1:4" x14ac:dyDescent="0.25">
      <c r="A119" s="31">
        <v>1407.7153669117299</v>
      </c>
      <c r="B119" s="44">
        <v>4.0143597648892602</v>
      </c>
      <c r="C119" s="44">
        <v>174.28844495400099</v>
      </c>
      <c r="D119" s="13"/>
    </row>
    <row r="120" spans="1:4" x14ac:dyDescent="0.25">
      <c r="A120" s="31">
        <v>1440.1769029678701</v>
      </c>
      <c r="B120" s="44">
        <v>4.0124959096651196</v>
      </c>
      <c r="C120" s="44">
        <v>174.15765364010301</v>
      </c>
      <c r="D120" s="13"/>
    </row>
    <row r="121" spans="1:4" x14ac:dyDescent="0.25">
      <c r="A121" s="31">
        <v>1473.38699327573</v>
      </c>
      <c r="B121" s="44">
        <v>4.0105469660529396</v>
      </c>
      <c r="C121" s="44">
        <v>174.02391056451199</v>
      </c>
      <c r="D121" s="13"/>
    </row>
    <row r="122" spans="1:4" x14ac:dyDescent="0.25">
      <c r="A122" s="31">
        <v>1507.3628992941301</v>
      </c>
      <c r="B122" s="44">
        <v>4.0085091401533504</v>
      </c>
      <c r="C122" s="44">
        <v>173.88715214021099</v>
      </c>
      <c r="D122" s="13"/>
    </row>
    <row r="123" spans="1:4" x14ac:dyDescent="0.25">
      <c r="A123" s="31">
        <v>1542.1222805264699</v>
      </c>
      <c r="B123" s="44">
        <v>4.0063784759588001</v>
      </c>
      <c r="C123" s="44">
        <v>173.74731362513199</v>
      </c>
      <c r="D123" s="13"/>
    </row>
    <row r="124" spans="1:4" x14ac:dyDescent="0.25">
      <c r="A124" s="31">
        <v>1577.6832036995299</v>
      </c>
      <c r="B124" s="44">
        <v>4.0041508518805502</v>
      </c>
      <c r="C124" s="44">
        <v>173.60432911254901</v>
      </c>
      <c r="D124" s="13"/>
    </row>
    <row r="125" spans="1:4" x14ac:dyDescent="0.25">
      <c r="A125" s="31">
        <v>1614.0641521539001</v>
      </c>
      <c r="B125" s="44">
        <v>4.0018219725679698</v>
      </c>
      <c r="C125" s="44">
        <v>173.458131529724</v>
      </c>
      <c r="D125" s="13"/>
    </row>
    <row r="126" spans="1:4" x14ac:dyDescent="0.25">
      <c r="A126" s="31">
        <v>1651.2840354510499</v>
      </c>
      <c r="B126" s="44">
        <v>3.9993873639598001</v>
      </c>
      <c r="C126" s="44">
        <v>173.30865263259301</v>
      </c>
      <c r="D126" s="13"/>
    </row>
    <row r="127" spans="1:4" x14ac:dyDescent="0.25">
      <c r="A127" s="31">
        <v>1689.3621992018</v>
      </c>
      <c r="B127" s="44">
        <v>3.9968423658429102</v>
      </c>
      <c r="C127" s="44">
        <v>173.155823005782</v>
      </c>
      <c r="D127" s="13"/>
    </row>
    <row r="128" spans="1:4" x14ac:dyDescent="0.25">
      <c r="A128" s="31">
        <v>1728.31843512154</v>
      </c>
      <c r="B128" s="44">
        <v>3.99418212646346</v>
      </c>
      <c r="C128" s="44">
        <v>172.99957206050701</v>
      </c>
      <c r="D128" s="13"/>
    </row>
    <row r="129" spans="1:4" x14ac:dyDescent="0.25">
      <c r="A129" s="31">
        <v>1768.1729913172701</v>
      </c>
      <c r="B129" s="44">
        <v>3.9914015950036701</v>
      </c>
      <c r="C129" s="44">
        <v>172.83982803762001</v>
      </c>
      <c r="D129" s="13"/>
    </row>
    <row r="130" spans="1:4" x14ac:dyDescent="0.25">
      <c r="A130" s="31">
        <v>1808.94658281186</v>
      </c>
      <c r="B130" s="44">
        <v>3.9884955141243399</v>
      </c>
      <c r="C130" s="44">
        <v>172.676518012424</v>
      </c>
      <c r="D130" s="13"/>
    </row>
    <row r="131" spans="1:4" x14ac:dyDescent="0.25">
      <c r="A131" s="31">
        <v>1850.6604023110301</v>
      </c>
      <c r="B131" s="44">
        <v>3.9854584152383499</v>
      </c>
      <c r="C131" s="44">
        <v>172.509567896243</v>
      </c>
      <c r="D131" s="13"/>
    </row>
    <row r="132" spans="1:4" x14ac:dyDescent="0.25">
      <c r="A132" s="31">
        <v>1893.33613121855</v>
      </c>
      <c r="B132" s="44">
        <v>3.9822846093651401</v>
      </c>
      <c r="C132" s="44">
        <v>172.338902448136</v>
      </c>
      <c r="D132" s="13"/>
    </row>
    <row r="133" spans="1:4" x14ac:dyDescent="0.25">
      <c r="A133" s="31">
        <v>1936.99595090551</v>
      </c>
      <c r="B133" s="44">
        <v>3.9789681802571599</v>
      </c>
      <c r="C133" s="44">
        <v>172.16444528483899</v>
      </c>
      <c r="D133" s="13"/>
    </row>
    <row r="134" spans="1:4" x14ac:dyDescent="0.25">
      <c r="A134" s="31">
        <v>1981.6625542394299</v>
      </c>
      <c r="B134" s="44">
        <v>3.9755029801070001</v>
      </c>
      <c r="C134" s="44">
        <v>171.98611888774099</v>
      </c>
      <c r="D134" s="13"/>
    </row>
    <row r="135" spans="1:4" x14ac:dyDescent="0.25">
      <c r="A135" s="31">
        <v>2027.3591573792</v>
      </c>
      <c r="B135" s="44">
        <v>3.9718826184449498</v>
      </c>
      <c r="C135" s="44">
        <v>171.80384462614899</v>
      </c>
      <c r="D135" s="13"/>
    </row>
    <row r="136" spans="1:4" x14ac:dyDescent="0.25">
      <c r="A136" s="31">
        <v>2074.1095118420999</v>
      </c>
      <c r="B136" s="44">
        <v>3.9681004564941298</v>
      </c>
      <c r="C136" s="44">
        <v>171.61754277277001</v>
      </c>
      <c r="D136" s="13"/>
    </row>
    <row r="137" spans="1:4" x14ac:dyDescent="0.25">
      <c r="A137" s="31">
        <v>2121.93791684896</v>
      </c>
      <c r="B137" s="44">
        <v>3.9641496026598602</v>
      </c>
      <c r="C137" s="44">
        <v>171.42713251935399</v>
      </c>
      <c r="D137" s="13"/>
    </row>
    <row r="138" spans="1:4" x14ac:dyDescent="0.25">
      <c r="A138" s="31">
        <v>2170.8692319540701</v>
      </c>
      <c r="B138" s="44">
        <v>3.9600229005302801</v>
      </c>
      <c r="C138" s="44">
        <v>171.23253201211199</v>
      </c>
      <c r="D138" s="13"/>
    </row>
    <row r="139" spans="1:4" x14ac:dyDescent="0.25">
      <c r="A139" s="31">
        <v>2220.9288899663502</v>
      </c>
      <c r="B139" s="44">
        <v>3.9557129258012198</v>
      </c>
      <c r="C139" s="44">
        <v>171.033658371542</v>
      </c>
      <c r="D139" s="13"/>
    </row>
    <row r="140" spans="1:4" x14ac:dyDescent="0.25">
      <c r="A140" s="31">
        <v>2272.1429101683898</v>
      </c>
      <c r="B140" s="44">
        <v>3.9512119785489102</v>
      </c>
      <c r="C140" s="44">
        <v>170.83042772619299</v>
      </c>
      <c r="D140" s="13"/>
    </row>
    <row r="141" spans="1:4" x14ac:dyDescent="0.25">
      <c r="A141" s="31">
        <v>2324.5379118404499</v>
      </c>
      <c r="B141" s="44">
        <v>3.9465120745398901</v>
      </c>
      <c r="C141" s="44">
        <v>170.62275525354801</v>
      </c>
      <c r="D141" s="13"/>
    </row>
    <row r="142" spans="1:4" x14ac:dyDescent="0.25">
      <c r="A142" s="31">
        <v>2378.1411280961602</v>
      </c>
      <c r="B142" s="44">
        <v>3.9416049411059602</v>
      </c>
      <c r="C142" s="44">
        <v>170.41055521485899</v>
      </c>
      <c r="D142" s="13"/>
    </row>
    <row r="143" spans="1:4" x14ac:dyDescent="0.25">
      <c r="A143" s="31">
        <v>2432.9804200374201</v>
      </c>
      <c r="B143" s="44">
        <v>3.9364820100069098</v>
      </c>
      <c r="C143" s="44">
        <v>170.193741002092</v>
      </c>
      <c r="D143" s="13"/>
    </row>
    <row r="144" spans="1:4" x14ac:dyDescent="0.25">
      <c r="A144" s="31">
        <v>2489.0842912355902</v>
      </c>
      <c r="B144" s="44">
        <v>3.93113441076046</v>
      </c>
      <c r="C144" s="44">
        <v>169.97222518962801</v>
      </c>
      <c r="D144" s="13"/>
    </row>
    <row r="145" spans="1:4" x14ac:dyDescent="0.25">
      <c r="A145" s="31">
        <v>2546.48190254672</v>
      </c>
      <c r="B145" s="44">
        <v>3.9255529654400698</v>
      </c>
      <c r="C145" s="44">
        <v>169.74591958826099</v>
      </c>
      <c r="D145" s="13"/>
    </row>
    <row r="146" spans="1:4" x14ac:dyDescent="0.25">
      <c r="A146" s="31">
        <v>2605.2030872682799</v>
      </c>
      <c r="B146" s="44">
        <v>3.9197281838685099</v>
      </c>
      <c r="C146" s="44">
        <v>169.51473530457801</v>
      </c>
      <c r="D146" s="13"/>
    </row>
    <row r="147" spans="1:4" x14ac:dyDescent="0.25">
      <c r="A147" s="31">
        <v>2665.2783666455598</v>
      </c>
      <c r="B147" s="44">
        <v>3.9136502576970398</v>
      </c>
      <c r="C147" s="44">
        <v>169.27858281038399</v>
      </c>
      <c r="D147" s="13"/>
    </row>
    <row r="148" spans="1:4" x14ac:dyDescent="0.25">
      <c r="A148" s="31">
        <v>2726.7389657354902</v>
      </c>
      <c r="B148" s="44">
        <v>3.90730905693494</v>
      </c>
      <c r="C148" s="44">
        <v>169.037372013187</v>
      </c>
      <c r="D148" s="13"/>
    </row>
    <row r="149" spans="1:4" x14ac:dyDescent="0.25">
      <c r="A149" s="31">
        <v>2789.6168296363899</v>
      </c>
      <c r="B149" s="44">
        <v>3.90069412691774</v>
      </c>
      <c r="C149" s="44">
        <v>168.79101233320699</v>
      </c>
      <c r="D149" s="13"/>
    </row>
    <row r="150" spans="1:4" x14ac:dyDescent="0.25">
      <c r="A150" s="31">
        <v>2853.9446400919201</v>
      </c>
      <c r="B150" s="44">
        <v>3.8937946831762398</v>
      </c>
      <c r="C150" s="44">
        <v>168.53941279562699</v>
      </c>
      <c r="D150" s="13"/>
    </row>
    <row r="151" spans="1:4" x14ac:dyDescent="0.25">
      <c r="A151" s="31">
        <v>2919.7558324779102</v>
      </c>
      <c r="B151" s="44">
        <v>3.88659961208407</v>
      </c>
      <c r="C151" s="44">
        <v>168.28248211507201</v>
      </c>
      <c r="D151" s="13"/>
    </row>
    <row r="152" spans="1:4" x14ac:dyDescent="0.25">
      <c r="A152" s="31">
        <v>2987.0846131809399</v>
      </c>
      <c r="B152" s="44">
        <v>3.8790974674066998</v>
      </c>
      <c r="C152" s="44">
        <v>168.020128802443</v>
      </c>
      <c r="D152" s="13"/>
    </row>
    <row r="153" spans="1:4" x14ac:dyDescent="0.25">
      <c r="A153" s="31">
        <v>3055.9659773776102</v>
      </c>
      <c r="B153" s="44">
        <v>3.8712764707968601</v>
      </c>
      <c r="C153" s="44">
        <v>167.752261270731</v>
      </c>
      <c r="D153" s="13"/>
    </row>
    <row r="154" spans="1:4" x14ac:dyDescent="0.25">
      <c r="A154" s="31">
        <v>3126.4357272238299</v>
      </c>
      <c r="B154" s="44">
        <v>3.8631245126021398</v>
      </c>
      <c r="C154" s="44">
        <v>167.47878795128699</v>
      </c>
      <c r="D154" s="13"/>
    </row>
    <row r="155" spans="1:4" x14ac:dyDescent="0.25">
      <c r="A155" s="31">
        <v>3198.53049046358</v>
      </c>
      <c r="B155" s="44">
        <v>3.8546291540287099</v>
      </c>
      <c r="C155" s="44">
        <v>167.199617418039</v>
      </c>
      <c r="D155" s="13"/>
    </row>
    <row r="156" spans="1:4" x14ac:dyDescent="0.25">
      <c r="A156" s="31">
        <v>3272.2877394666998</v>
      </c>
      <c r="B156" s="44">
        <v>3.8457776307729201</v>
      </c>
      <c r="C156" s="44">
        <v>166.914658519911</v>
      </c>
      <c r="D156" s="13"/>
    </row>
    <row r="157" spans="1:4" x14ac:dyDescent="0.25">
      <c r="A157" s="31">
        <v>3347.74581070575</v>
      </c>
      <c r="B157" s="44">
        <v>3.8365568566188899</v>
      </c>
      <c r="C157" s="44">
        <v>166.62382052793899</v>
      </c>
      <c r="D157" s="13"/>
    </row>
    <row r="158" spans="1:4" x14ac:dyDescent="0.25">
      <c r="A158" s="31">
        <v>3424.9439246820202</v>
      </c>
      <c r="B158" s="44">
        <v>3.8269534307233202</v>
      </c>
      <c r="C158" s="44">
        <v>166.327013284472</v>
      </c>
      <c r="D158" s="13"/>
    </row>
    <row r="159" spans="1:4" x14ac:dyDescent="0.25">
      <c r="A159" s="31">
        <v>3503.9222063109301</v>
      </c>
      <c r="B159" s="44">
        <v>3.81695364600002</v>
      </c>
      <c r="C159" s="44">
        <v>166.02414736404501</v>
      </c>
      <c r="D159" s="13"/>
    </row>
    <row r="160" spans="1:4" x14ac:dyDescent="0.25">
      <c r="A160" s="31">
        <v>3584.7217057776202</v>
      </c>
      <c r="B160" s="44">
        <v>3.8065434979205102</v>
      </c>
      <c r="C160" s="44">
        <v>165.71513425035101</v>
      </c>
      <c r="D160" s="13"/>
    </row>
    <row r="161" spans="1:4" x14ac:dyDescent="0.25">
      <c r="A161" s="31">
        <v>3667.38441987343</v>
      </c>
      <c r="B161" s="44">
        <v>3.7957086978077101</v>
      </c>
      <c r="C161" s="44">
        <v>165.39988651376501</v>
      </c>
      <c r="D161" s="13"/>
    </row>
    <row r="162" spans="1:4" x14ac:dyDescent="0.25">
      <c r="A162" s="31">
        <v>3751.9533138243401</v>
      </c>
      <c r="B162" s="44">
        <v>3.7844346865366099</v>
      </c>
      <c r="C162" s="44">
        <v>165.078318006502</v>
      </c>
      <c r="D162" s="13"/>
    </row>
    <row r="163" spans="1:4" x14ac:dyDescent="0.25">
      <c r="A163" s="31">
        <v>3838.4723436228301</v>
      </c>
      <c r="B163" s="44">
        <v>3.7727066501538902</v>
      </c>
      <c r="C163" s="44">
        <v>164.75034407069199</v>
      </c>
      <c r="D163" s="13"/>
    </row>
    <row r="164" spans="1:4" x14ac:dyDescent="0.25">
      <c r="A164" s="31">
        <v>3926.98647887472</v>
      </c>
      <c r="B164" s="44">
        <v>3.76050953996941</v>
      </c>
      <c r="C164" s="44">
        <v>164.41588174915401</v>
      </c>
      <c r="D164" s="13"/>
    </row>
    <row r="165" spans="1:4" x14ac:dyDescent="0.25">
      <c r="A165" s="31">
        <v>4017.5417261727498</v>
      </c>
      <c r="B165" s="44">
        <v>3.7478280941206599</v>
      </c>
      <c r="C165" s="44">
        <v>164.074850012111</v>
      </c>
      <c r="D165" s="13"/>
    </row>
    <row r="166" spans="1:4" x14ac:dyDescent="0.25">
      <c r="A166" s="31">
        <v>4110.1851530092999</v>
      </c>
      <c r="B166" s="44">
        <v>3.7346468607110999</v>
      </c>
      <c r="C166" s="44">
        <v>163.727170001329</v>
      </c>
      <c r="D166" s="13"/>
    </row>
    <row r="167" spans="1:4" x14ac:dyDescent="0.25">
      <c r="A167" s="31">
        <v>4204.9649122403798</v>
      </c>
      <c r="B167" s="44">
        <v>3.7209502266640699</v>
      </c>
      <c r="C167" s="44">
        <v>163.372765272881</v>
      </c>
      <c r="D167" s="13"/>
    </row>
    <row r="168" spans="1:4" x14ac:dyDescent="0.25">
      <c r="A168" s="31">
        <v>4301.9302671138803</v>
      </c>
      <c r="B168" s="44">
        <v>3.70672244667101</v>
      </c>
      <c r="C168" s="44">
        <v>163.01156206587601</v>
      </c>
      <c r="D168" s="13"/>
    </row>
    <row r="169" spans="1:4" x14ac:dyDescent="0.25">
      <c r="A169" s="31">
        <v>4401.1316168748299</v>
      </c>
      <c r="B169" s="44">
        <v>3.6919476788959802</v>
      </c>
      <c r="C169" s="44">
        <v>162.64348956513999</v>
      </c>
      <c r="D169" s="13"/>
    </row>
    <row r="170" spans="1:4" x14ac:dyDescent="0.25">
      <c r="A170" s="31">
        <v>4502.6205229612897</v>
      </c>
      <c r="B170" s="44">
        <v>3.6766100195435598</v>
      </c>
      <c r="C170" s="44">
        <v>162.26848019856899</v>
      </c>
      <c r="D170" s="13"/>
    </row>
    <row r="171" spans="1:4" x14ac:dyDescent="0.25">
      <c r="A171" s="31">
        <v>4606.4497358041099</v>
      </c>
      <c r="B171" s="44">
        <v>3.6606935457231402</v>
      </c>
      <c r="C171" s="44">
        <v>161.88646992077301</v>
      </c>
      <c r="D171" s="13"/>
    </row>
    <row r="172" spans="1:4" x14ac:dyDescent="0.25">
      <c r="A172" s="31">
        <v>4712.67322224485</v>
      </c>
      <c r="B172" s="44">
        <v>3.64418235852524</v>
      </c>
      <c r="C172" s="44">
        <v>161.49739852575701</v>
      </c>
      <c r="D172" s="13"/>
    </row>
    <row r="173" spans="1:4" x14ac:dyDescent="0.25">
      <c r="A173" s="31">
        <v>4821.3461935858404</v>
      </c>
      <c r="B173" s="44">
        <v>3.62706063153369</v>
      </c>
      <c r="C173" s="44">
        <v>161.101209960766</v>
      </c>
      <c r="D173" s="13"/>
    </row>
    <row r="174" spans="1:4" x14ac:dyDescent="0.25">
      <c r="A174" s="31">
        <v>4932.5251342871397</v>
      </c>
      <c r="B174" s="44">
        <v>3.6093126615536502</v>
      </c>
      <c r="C174" s="44">
        <v>160.697852660124</v>
      </c>
      <c r="D174" s="13"/>
    </row>
    <row r="175" spans="1:4" x14ac:dyDescent="0.25">
      <c r="A175" s="31">
        <v>5046.2678313251799</v>
      </c>
      <c r="B175" s="44">
        <v>3.5909229260764799</v>
      </c>
      <c r="C175" s="44">
        <v>160.28727987108701</v>
      </c>
      <c r="D175" s="13"/>
    </row>
    <row r="176" spans="1:4" x14ac:dyDescent="0.25">
      <c r="A176" s="31">
        <v>5162.6334042284798</v>
      </c>
      <c r="B176" s="44">
        <v>3.5718761420382998</v>
      </c>
      <c r="C176" s="44">
        <v>159.86945000409901</v>
      </c>
      <c r="D176" s="13"/>
    </row>
    <row r="177" spans="1:4" x14ac:dyDescent="0.25">
      <c r="A177" s="31">
        <v>5281.6823358059</v>
      </c>
      <c r="B177" s="44">
        <v>3.5521573289378199</v>
      </c>
      <c r="C177" s="44">
        <v>159.44432698911999</v>
      </c>
      <c r="D177" s="13"/>
    </row>
    <row r="178" spans="1:4" x14ac:dyDescent="0.25">
      <c r="A178" s="31">
        <v>5403.4765035835399</v>
      </c>
      <c r="B178" s="44">
        <v>3.5317518764748201</v>
      </c>
      <c r="C178" s="44">
        <v>159.011880635132</v>
      </c>
      <c r="D178" s="13"/>
    </row>
    <row r="179" spans="1:4" x14ac:dyDescent="0.25">
      <c r="A179" s="31">
        <v>5528.0792119665102</v>
      </c>
      <c r="B179" s="44">
        <v>3.5106456175686098</v>
      </c>
      <c r="C179" s="44">
        <v>158.57208698369499</v>
      </c>
      <c r="D179" s="13"/>
    </row>
    <row r="180" spans="1:4" x14ac:dyDescent="0.25">
      <c r="A180" s="31">
        <v>5655.5552251424497</v>
      </c>
      <c r="B180" s="44">
        <v>3.4888249009939298</v>
      </c>
      <c r="C180" s="44">
        <v>158.12492869654801</v>
      </c>
      <c r="D180" s="13"/>
    </row>
    <row r="181" spans="1:4" x14ac:dyDescent="0.25">
      <c r="A181" s="31">
        <v>5785.9708007436202</v>
      </c>
      <c r="B181" s="44">
        <v>3.4662766709690702</v>
      </c>
      <c r="C181" s="44">
        <v>157.67039542316601</v>
      </c>
      <c r="D181" s="13"/>
    </row>
    <row r="182" spans="1:4" x14ac:dyDescent="0.25">
      <c r="A182" s="31">
        <v>5919.3937242854099</v>
      </c>
      <c r="B182" s="44">
        <v>3.4429885500092001</v>
      </c>
      <c r="C182" s="44">
        <v>157.20848416921501</v>
      </c>
      <c r="D182" s="13"/>
    </row>
    <row r="183" spans="1:4" x14ac:dyDescent="0.25">
      <c r="A183" s="31">
        <v>6055.8933443988799</v>
      </c>
      <c r="B183" s="44">
        <v>3.41894892236395</v>
      </c>
      <c r="C183" s="44">
        <v>156.73919968590499</v>
      </c>
      <c r="D183" s="13"/>
    </row>
    <row r="184" spans="1:4" x14ac:dyDescent="0.25">
      <c r="A184" s="31">
        <v>6195.54060887576</v>
      </c>
      <c r="B184" s="44">
        <v>3.3941470233753201</v>
      </c>
      <c r="C184" s="44">
        <v>156.262554832483</v>
      </c>
      <c r="D184" s="13"/>
    </row>
    <row r="185" spans="1:4" x14ac:dyDescent="0.25">
      <c r="A185" s="31">
        <v>6338.40810154473</v>
      </c>
      <c r="B185" s="44">
        <v>3.3685730301316301</v>
      </c>
      <c r="C185" s="44">
        <v>155.77857094297099</v>
      </c>
      <c r="D185" s="13"/>
    </row>
    <row r="186" spans="1:4" x14ac:dyDescent="0.25">
      <c r="A186" s="31">
        <v>6484.5700799979204</v>
      </c>
      <c r="B186" s="44">
        <v>3.3422181520305401</v>
      </c>
      <c r="C186" s="44">
        <v>155.28727820715</v>
      </c>
      <c r="D186" s="13"/>
    </row>
    <row r="187" spans="1:4" x14ac:dyDescent="0.25">
      <c r="A187" s="31">
        <v>6634.1025141874798</v>
      </c>
      <c r="B187" s="44">
        <v>3.3150747269179601</v>
      </c>
      <c r="C187" s="44">
        <v>154.7887160061</v>
      </c>
      <c r="D187" s="13"/>
    </row>
    <row r="188" spans="1:4" x14ac:dyDescent="0.25">
      <c r="A188" s="31">
        <v>6787.0831259121496</v>
      </c>
      <c r="B188" s="44">
        <v>3.2871363144023098</v>
      </c>
      <c r="C188" s="44">
        <v>154.28293327251799</v>
      </c>
      <c r="D188" s="13"/>
    </row>
    <row r="189" spans="1:4" x14ac:dyDescent="0.25">
      <c r="A189" s="31">
        <v>6943.5914292143398</v>
      </c>
      <c r="B189" s="44">
        <v>3.2583977919443399</v>
      </c>
      <c r="C189" s="44">
        <v>153.76998881472599</v>
      </c>
      <c r="D189" s="13"/>
    </row>
    <row r="190" spans="1:4" x14ac:dyDescent="0.25">
      <c r="A190" s="31">
        <v>7103.7087717087798</v>
      </c>
      <c r="B190" s="44">
        <v>3.22885545016831</v>
      </c>
      <c r="C190" s="44">
        <v>153.24995162802699</v>
      </c>
      <c r="D190" s="13"/>
    </row>
    <row r="191" spans="1:4" x14ac:dyDescent="0.25">
      <c r="A191" s="31">
        <v>7267.5183768642401</v>
      </c>
      <c r="B191" s="44">
        <v>3.1985070858413698</v>
      </c>
      <c r="C191" s="44">
        <v>152.72290120196001</v>
      </c>
      <c r="D191" s="13"/>
    </row>
    <row r="192" spans="1:4" x14ac:dyDescent="0.25">
      <c r="A192" s="31">
        <v>7435.1053872601997</v>
      </c>
      <c r="B192" s="44">
        <v>3.16735209487029</v>
      </c>
      <c r="C192" s="44">
        <v>152.188927784399</v>
      </c>
      <c r="D192" s="13"/>
    </row>
    <row r="193" spans="1:4" x14ac:dyDescent="0.25">
      <c r="A193" s="31">
        <v>7606.5569088410002</v>
      </c>
      <c r="B193" s="44">
        <v>3.1353915607648899</v>
      </c>
      <c r="C193" s="44">
        <v>151.64813264287599</v>
      </c>
      <c r="D193" s="13"/>
    </row>
    <row r="194" spans="1:4" x14ac:dyDescent="0.25">
      <c r="A194" s="31">
        <v>7781.9620561905404</v>
      </c>
      <c r="B194" s="44">
        <v>3.1026283413800702</v>
      </c>
      <c r="C194" s="44">
        <v>151.100628274125</v>
      </c>
      <c r="D194" s="13"/>
    </row>
    <row r="195" spans="1:4" x14ac:dyDescent="0.25">
      <c r="A195" s="31">
        <v>7961.4119988509401</v>
      </c>
      <c r="B195" s="44">
        <v>3.0690671490404302</v>
      </c>
      <c r="C195" s="44">
        <v>150.54653861075201</v>
      </c>
      <c r="D195" s="13"/>
    </row>
    <row r="196" spans="1:4" x14ac:dyDescent="0.25">
      <c r="A196" s="31">
        <v>8145.0000087093504</v>
      </c>
      <c r="B196" s="44">
        <v>3.0347146272730301</v>
      </c>
      <c r="C196" s="44">
        <v>149.985999164471</v>
      </c>
      <c r="D196" s="13"/>
    </row>
    <row r="197" spans="1:4" x14ac:dyDescent="0.25">
      <c r="A197" s="31">
        <v>8332.8215084774201</v>
      </c>
      <c r="B197" s="44">
        <v>2.99957941888202</v>
      </c>
      <c r="C197" s="44">
        <v>149.41915716419601</v>
      </c>
      <c r="D197" s="13"/>
    </row>
    <row r="198" spans="1:4" x14ac:dyDescent="0.25">
      <c r="A198" s="31">
        <v>8524.9741212887493</v>
      </c>
      <c r="B198" s="44">
        <v>2.9636722281598802</v>
      </c>
      <c r="C198" s="44">
        <v>148.846171631332</v>
      </c>
      <c r="D198" s="13"/>
    </row>
    <row r="199" spans="1:4" x14ac:dyDescent="0.25">
      <c r="A199" s="31">
        <v>8721.5577214400491</v>
      </c>
      <c r="B199" s="44">
        <v>2.9270058739793399</v>
      </c>
      <c r="C199" s="44">
        <v>148.26721342128999</v>
      </c>
      <c r="D199" s="13"/>
    </row>
    <row r="200" spans="1:4" x14ac:dyDescent="0.25">
      <c r="A200" s="31">
        <v>8922.6744863022996</v>
      </c>
      <c r="B200" s="44">
        <v>2.88959533361608</v>
      </c>
      <c r="C200" s="44">
        <v>147.68246521633</v>
      </c>
      <c r="D200" s="13"/>
    </row>
    <row r="201" spans="1:4" x14ac:dyDescent="0.25">
      <c r="A201" s="31">
        <v>9128.4289494290806</v>
      </c>
      <c r="B201" s="44">
        <v>2.8514577751325998</v>
      </c>
      <c r="C201" s="44">
        <v>147.092121493175</v>
      </c>
      <c r="D201" s="13"/>
    </row>
    <row r="202" spans="1:4" x14ac:dyDescent="0.25">
      <c r="A202" s="31">
        <v>9338.9280548894494</v>
      </c>
      <c r="B202" s="44">
        <v>2.8126125802728699</v>
      </c>
      <c r="C202" s="44">
        <v>146.496388405527</v>
      </c>
      <c r="D202" s="13"/>
    </row>
    <row r="203" spans="1:4" x14ac:dyDescent="0.25">
      <c r="A203" s="31">
        <v>9554.2812128538208</v>
      </c>
      <c r="B203" s="44">
        <v>2.77308135364675</v>
      </c>
      <c r="C203" s="44">
        <v>145.89548364703501</v>
      </c>
      <c r="D203" s="13"/>
    </row>
    <row r="204" spans="1:4" x14ac:dyDescent="0.25">
      <c r="A204" s="31">
        <v>9774.6003564615894</v>
      </c>
      <c r="B204" s="44">
        <v>2.7328879195743698</v>
      </c>
      <c r="C204" s="44">
        <v>145.28963625432399</v>
      </c>
      <c r="D204" s="13"/>
    </row>
    <row r="205" spans="1:4" x14ac:dyDescent="0.25">
      <c r="A205" s="31">
        <v>10000.0000000001</v>
      </c>
      <c r="B205" s="44">
        <v>2.6920583058540202</v>
      </c>
      <c r="C205" s="44">
        <v>144.67908634427599</v>
      </c>
      <c r="D205" s="13"/>
    </row>
    <row r="206" spans="1:4" x14ac:dyDescent="0.25">
      <c r="A206" s="31">
        <v>10230.5972984252</v>
      </c>
      <c r="B206" s="44">
        <v>2.6506207128243</v>
      </c>
      <c r="C206" s="44">
        <v>144.06408481525801</v>
      </c>
      <c r="D206" s="13"/>
    </row>
    <row r="207" spans="1:4" x14ac:dyDescent="0.25">
      <c r="A207" s="31">
        <v>10466.512108254399</v>
      </c>
      <c r="B207" s="44">
        <v>2.6086054682847899</v>
      </c>
      <c r="C207" s="44">
        <v>143.44489298768499</v>
      </c>
      <c r="D207" s="13"/>
    </row>
    <row r="208" spans="1:4" x14ac:dyDescent="0.25">
      <c r="A208" s="31">
        <v>10707.867049864</v>
      </c>
      <c r="B208" s="44">
        <v>2.5660449677167101</v>
      </c>
      <c r="C208" s="44">
        <v>142.82178219395499</v>
      </c>
      <c r="D208" s="13"/>
    </row>
    <row r="209" spans="1:4" x14ac:dyDescent="0.25">
      <c r="A209" s="31">
        <v>10954.7875712234</v>
      </c>
      <c r="B209" s="44">
        <v>2.5229736000993999</v>
      </c>
      <c r="C209" s="44">
        <v>142.19503329978201</v>
      </c>
      <c r="D209" s="13"/>
    </row>
    <row r="210" spans="1:4" x14ac:dyDescent="0.25">
      <c r="A210" s="31">
        <v>11207.402013097901</v>
      </c>
      <c r="B210" s="44">
        <v>2.4794276582414798</v>
      </c>
      <c r="C210" s="44">
        <v>141.564936206308</v>
      </c>
      <c r="D210" s="13"/>
    </row>
    <row r="211" spans="1:4" x14ac:dyDescent="0.25">
      <c r="A211" s="31">
        <v>11465.841675756301</v>
      </c>
      <c r="B211" s="44">
        <v>2.4354452354768799</v>
      </c>
      <c r="C211" s="44">
        <v>140.931789272674</v>
      </c>
      <c r="D211" s="13"/>
    </row>
    <row r="212" spans="1:4" x14ac:dyDescent="0.25">
      <c r="A212" s="31">
        <v>11730.2408872162</v>
      </c>
      <c r="B212" s="44">
        <v>2.3910661081285598</v>
      </c>
      <c r="C212" s="44">
        <v>140.29589869663701</v>
      </c>
      <c r="D212" s="13"/>
    </row>
    <row r="213" spans="1:4" x14ac:dyDescent="0.25">
      <c r="A213" s="31">
        <v>12000.737073062999</v>
      </c>
      <c r="B213" s="44">
        <v>2.3463316042939901</v>
      </c>
      <c r="C213" s="44">
        <v>139.657577866943</v>
      </c>
      <c r="D213" s="13"/>
    </row>
    <row r="214" spans="1:4" x14ac:dyDescent="0.25">
      <c r="A214" s="31">
        <v>12277.4708278788</v>
      </c>
      <c r="B214" s="44">
        <v>2.30128446044862</v>
      </c>
      <c r="C214" s="44">
        <v>139.017146652289</v>
      </c>
      <c r="D214" s="13"/>
    </row>
    <row r="215" spans="1:4" x14ac:dyDescent="0.25">
      <c r="A215" s="31">
        <v>12560.585988319001</v>
      </c>
      <c r="B215" s="44">
        <v>2.25596866613252</v>
      </c>
      <c r="C215" s="44">
        <v>138.374930666111</v>
      </c>
      <c r="D215" s="13"/>
    </row>
    <row r="216" spans="1:4" x14ac:dyDescent="0.25">
      <c r="A216" s="31">
        <v>12850.229707873201</v>
      </c>
      <c r="B216" s="44">
        <v>2.2104292982150602</v>
      </c>
      <c r="C216" s="44">
        <v>137.73126049357001</v>
      </c>
      <c r="D216" s="13"/>
    </row>
    <row r="217" spans="1:4" x14ac:dyDescent="0.25">
      <c r="A217" s="31">
        <v>13146.552533350899</v>
      </c>
      <c r="B217" s="44">
        <v>2.1647123459497499</v>
      </c>
      <c r="C217" s="44">
        <v>137.08647088236901</v>
      </c>
      <c r="D217" s="13"/>
    </row>
    <row r="218" spans="1:4" x14ac:dyDescent="0.25">
      <c r="A218" s="31">
        <v>13449.7084831303</v>
      </c>
      <c r="B218" s="44">
        <v>2.1188645280877698</v>
      </c>
      <c r="C218" s="44">
        <v>136.440899915458</v>
      </c>
      <c r="D218" s="13"/>
    </row>
    <row r="219" spans="1:4" x14ac:dyDescent="0.25">
      <c r="A219" s="31">
        <v>13759.8551272118</v>
      </c>
      <c r="B219" s="44">
        <v>2.0729331036898602</v>
      </c>
      <c r="C219" s="44">
        <v>135.794888163537</v>
      </c>
      <c r="D219" s="13"/>
    </row>
    <row r="220" spans="1:4" x14ac:dyDescent="0.25">
      <c r="A220" s="31">
        <v>14077.153669117401</v>
      </c>
      <c r="B220" s="44">
        <v>2.0269656782442702</v>
      </c>
      <c r="C220" s="44">
        <v>135.14877781268399</v>
      </c>
      <c r="D220" s="13"/>
    </row>
    <row r="221" spans="1:4" x14ac:dyDescent="0.25">
      <c r="A221" s="31">
        <v>14401.7690296787</v>
      </c>
      <c r="B221" s="44">
        <v>1.98101000667234</v>
      </c>
      <c r="C221" s="44">
        <v>134.50291179925699</v>
      </c>
      <c r="D221" s="13"/>
    </row>
    <row r="222" spans="1:4" x14ac:dyDescent="0.25">
      <c r="A222" s="31">
        <v>14733.869932757299</v>
      </c>
      <c r="B222" s="44">
        <v>1.9351137950939801</v>
      </c>
      <c r="C222" s="44">
        <v>133.85763292739099</v>
      </c>
      <c r="D222" s="13"/>
    </row>
    <row r="223" spans="1:4" x14ac:dyDescent="0.25">
      <c r="A223" s="31">
        <v>15073.6289929414</v>
      </c>
      <c r="B223" s="44">
        <v>1.8893245029750301</v>
      </c>
      <c r="C223" s="44">
        <v>133.21328298659299</v>
      </c>
      <c r="D223" s="13"/>
    </row>
    <row r="224" spans="1:4" x14ac:dyDescent="0.25">
      <c r="A224" s="31">
        <v>15421.222805264801</v>
      </c>
      <c r="B224" s="44">
        <v>1.8436891474194701</v>
      </c>
      <c r="C224" s="44">
        <v>132.570201879954</v>
      </c>
      <c r="D224" s="13"/>
    </row>
    <row r="225" spans="1:4" x14ac:dyDescent="0.25">
      <c r="A225" s="31">
        <v>15776.8320369953</v>
      </c>
      <c r="B225" s="44">
        <v>1.79825411148348</v>
      </c>
      <c r="C225" s="44">
        <v>131.92872678569299</v>
      </c>
      <c r="D225" s="13"/>
    </row>
    <row r="226" spans="1:4" x14ac:dyDescent="0.25">
      <c r="A226" s="31">
        <v>16140.641521539101</v>
      </c>
      <c r="B226" s="44">
        <v>1.7530649577897599</v>
      </c>
      <c r="C226" s="44">
        <v>131.28919128991001</v>
      </c>
      <c r="D226" s="13"/>
    </row>
    <row r="227" spans="1:4" x14ac:dyDescent="0.25">
      <c r="A227" s="31">
        <v>16512.840354510499</v>
      </c>
      <c r="B227" s="44">
        <v>1.70816624940984</v>
      </c>
      <c r="C227" s="44">
        <v>130.651924583783</v>
      </c>
      <c r="D227" s="13"/>
    </row>
    <row r="228" spans="1:4" x14ac:dyDescent="0.25">
      <c r="A228" s="31">
        <v>16893.621992018001</v>
      </c>
      <c r="B228" s="44">
        <v>1.66360137931799</v>
      </c>
      <c r="C228" s="44">
        <v>130.01725067768501</v>
      </c>
      <c r="D228" s="13"/>
    </row>
    <row r="229" spans="1:4" x14ac:dyDescent="0.25">
      <c r="A229" s="31">
        <v>17283.184351215401</v>
      </c>
      <c r="B229" s="44">
        <v>1.6194124095434701</v>
      </c>
      <c r="C229" s="44">
        <v>129.38548762928301</v>
      </c>
      <c r="D229" s="13"/>
    </row>
    <row r="230" spans="1:4" x14ac:dyDescent="0.25">
      <c r="A230" s="31">
        <v>17681.729913172701</v>
      </c>
      <c r="B230" s="44">
        <v>1.5756399216833099</v>
      </c>
      <c r="C230" s="44">
        <v>128.75694683824599</v>
      </c>
      <c r="D230" s="13"/>
    </row>
    <row r="231" spans="1:4" x14ac:dyDescent="0.25">
      <c r="A231" s="31">
        <v>18089.4658281187</v>
      </c>
      <c r="B231" s="44">
        <v>1.5323228793432699</v>
      </c>
      <c r="C231" s="44">
        <v>128.13193235631101</v>
      </c>
      <c r="D231" s="13"/>
    </row>
    <row r="232" spans="1:4" x14ac:dyDescent="0.25">
      <c r="A232" s="31">
        <v>18506.604023110402</v>
      </c>
      <c r="B232" s="44">
        <v>1.48949850364212</v>
      </c>
      <c r="C232" s="44">
        <v>127.510740251334</v>
      </c>
      <c r="D232" s="13"/>
    </row>
    <row r="233" spans="1:4" x14ac:dyDescent="0.25">
      <c r="A233" s="31">
        <v>18933.3613121856</v>
      </c>
      <c r="B233" s="44">
        <v>1.4472021624409701</v>
      </c>
      <c r="C233" s="44">
        <v>126.89365801705</v>
      </c>
      <c r="D233" s="13"/>
    </row>
    <row r="234" spans="1:4" x14ac:dyDescent="0.25">
      <c r="A234" s="31">
        <v>19369.959509055199</v>
      </c>
      <c r="B234" s="44">
        <v>1.4054672739289999</v>
      </c>
      <c r="C234" s="44">
        <v>126.28096404087</v>
      </c>
      <c r="D234" s="13"/>
    </row>
    <row r="235" spans="1:4" x14ac:dyDescent="0.25">
      <c r="A235" s="31">
        <v>19816.625542394399</v>
      </c>
      <c r="B235" s="44">
        <v>1.36432522435879</v>
      </c>
      <c r="C235" s="44">
        <v>125.672927093339</v>
      </c>
      <c r="D235" s="13"/>
    </row>
    <row r="236" spans="1:4" x14ac:dyDescent="0.25">
      <c r="A236" s="31">
        <v>20273.591573792099</v>
      </c>
      <c r="B236" s="44">
        <v>1.32380530114796</v>
      </c>
      <c r="C236" s="44">
        <v>125.069805913039</v>
      </c>
      <c r="D236" s="13"/>
    </row>
    <row r="237" spans="1:4" x14ac:dyDescent="0.25">
      <c r="A237" s="31">
        <v>20741.095118421101</v>
      </c>
      <c r="B237" s="44">
        <v>1.28393464002635</v>
      </c>
      <c r="C237" s="44">
        <v>124.471848799326</v>
      </c>
      <c r="D237" s="13"/>
    </row>
    <row r="238" spans="1:4" x14ac:dyDescent="0.25">
      <c r="A238" s="31">
        <v>21219.379168489701</v>
      </c>
      <c r="B238" s="44">
        <v>1.2447381873755901</v>
      </c>
      <c r="C238" s="44">
        <v>123.879293298221</v>
      </c>
      <c r="D238" s="13"/>
    </row>
    <row r="239" spans="1:4" x14ac:dyDescent="0.25">
      <c r="A239" s="31">
        <v>21708.692319540802</v>
      </c>
      <c r="B239" s="44">
        <v>1.20623867646907</v>
      </c>
      <c r="C239" s="44">
        <v>123.292365920617</v>
      </c>
      <c r="D239" s="13"/>
    </row>
    <row r="240" spans="1:4" x14ac:dyDescent="0.25">
      <c r="A240" s="31">
        <v>22209.288899663599</v>
      </c>
      <c r="B240" s="44">
        <v>1.1684566174231299</v>
      </c>
      <c r="C240" s="44">
        <v>122.711281908825</v>
      </c>
      <c r="D240" s="13"/>
    </row>
    <row r="241" spans="1:4" x14ac:dyDescent="0.25">
      <c r="A241" s="31">
        <v>22721.429101684</v>
      </c>
      <c r="B241" s="44">
        <v>1.1314103005487099</v>
      </c>
      <c r="C241" s="44">
        <v>122.13624506764801</v>
      </c>
      <c r="D241" s="13"/>
    </row>
    <row r="242" spans="1:4" x14ac:dyDescent="0.25">
      <c r="A242" s="31">
        <v>23245.379118404599</v>
      </c>
      <c r="B242" s="44">
        <v>1.09511581234189</v>
      </c>
      <c r="C242" s="44">
        <v>121.56744765188</v>
      </c>
      <c r="D242" s="13"/>
    </row>
    <row r="243" spans="1:4" x14ac:dyDescent="0.25">
      <c r="A243" s="31">
        <v>23781.4112809617</v>
      </c>
      <c r="B243" s="44">
        <v>1.0595870629010899</v>
      </c>
      <c r="C243" s="44">
        <v>121.005070285919</v>
      </c>
      <c r="D243" s="13"/>
    </row>
    <row r="244" spans="1:4" x14ac:dyDescent="0.25">
      <c r="A244" s="31">
        <v>24329.804200374299</v>
      </c>
      <c r="B244" s="44">
        <v>1.02483582432218</v>
      </c>
      <c r="C244" s="44">
        <v>120.44928193758</v>
      </c>
      <c r="D244" s="13"/>
    </row>
    <row r="245" spans="1:4" x14ac:dyDescent="0.25">
      <c r="A245" s="31">
        <v>24890.842912356002</v>
      </c>
      <c r="B245" s="44">
        <v>0.990871779412558</v>
      </c>
      <c r="C245" s="44">
        <v>119.900239954564</v>
      </c>
      <c r="D245" s="13"/>
    </row>
    <row r="246" spans="1:4" x14ac:dyDescent="0.25">
      <c r="A246" s="31">
        <v>25464.819025467299</v>
      </c>
      <c r="B246" s="44">
        <v>0.95770257867618402</v>
      </c>
      <c r="C246" s="44">
        <v>119.35809010680001</v>
      </c>
      <c r="D246" s="13"/>
    </row>
    <row r="247" spans="1:4" x14ac:dyDescent="0.25">
      <c r="A247" s="31">
        <v>26052.030872682899</v>
      </c>
      <c r="B247" s="44">
        <v>0.92533390623404999</v>
      </c>
      <c r="C247" s="44">
        <v>118.822966715748</v>
      </c>
      <c r="D247" s="13"/>
    </row>
    <row r="248" spans="1:4" x14ac:dyDescent="0.25">
      <c r="A248" s="31">
        <v>26652.7836664557</v>
      </c>
      <c r="B248" s="44">
        <v>0.89376955183551798</v>
      </c>
      <c r="C248" s="44">
        <v>118.294992774568</v>
      </c>
      <c r="D248" s="13"/>
    </row>
    <row r="249" spans="1:4" x14ac:dyDescent="0.25">
      <c r="A249" s="31">
        <v>27267.389657355001</v>
      </c>
      <c r="B249" s="44">
        <v>0.86301148964088903</v>
      </c>
      <c r="C249" s="44">
        <v>117.77428014067399</v>
      </c>
      <c r="D249" s="13"/>
    </row>
    <row r="250" spans="1:4" x14ac:dyDescent="0.25">
      <c r="A250" s="31">
        <v>27896.168296364001</v>
      </c>
      <c r="B250" s="44">
        <v>0.83305996174381802</v>
      </c>
      <c r="C250" s="44">
        <v>117.260929744744</v>
      </c>
      <c r="D250" s="13"/>
    </row>
    <row r="251" spans="1:4" x14ac:dyDescent="0.25">
      <c r="A251" s="31">
        <v>28539.4464009193</v>
      </c>
      <c r="B251" s="44">
        <v>0.80391356562735805</v>
      </c>
      <c r="C251" s="44">
        <v>116.755031821925</v>
      </c>
      <c r="D251" s="13"/>
    </row>
    <row r="252" spans="1:4" x14ac:dyDescent="0.25">
      <c r="A252" s="31">
        <v>29197.558324779198</v>
      </c>
      <c r="B252" s="44">
        <v>0.77556934513195297</v>
      </c>
      <c r="C252" s="44">
        <v>116.25666618541899</v>
      </c>
      <c r="D252" s="13"/>
    </row>
    <row r="253" spans="1:4" x14ac:dyDescent="0.25">
      <c r="A253" s="31">
        <v>29870.8461318095</v>
      </c>
      <c r="B253" s="44">
        <v>0.74802288354924296</v>
      </c>
      <c r="C253" s="44">
        <v>115.765902515813</v>
      </c>
      <c r="D253" s="13"/>
    </row>
    <row r="254" spans="1:4" x14ac:dyDescent="0.25">
      <c r="A254" s="31">
        <v>30559.659773776199</v>
      </c>
      <c r="B254" s="44">
        <v>0.72126839799988496</v>
      </c>
      <c r="C254" s="44">
        <v>115.282800661658</v>
      </c>
      <c r="D254" s="13"/>
    </row>
    <row r="255" spans="1:4" x14ac:dyDescent="0.25">
      <c r="A255" s="31">
        <v>31264.3572722385</v>
      </c>
      <c r="B255" s="44">
        <v>0.69529883480617904</v>
      </c>
      <c r="C255" s="44">
        <v>114.807410972708</v>
      </c>
      <c r="D255" s="13"/>
    </row>
    <row r="256" spans="1:4" x14ac:dyDescent="0.25">
      <c r="A256" s="31">
        <v>31985.304904635999</v>
      </c>
      <c r="B256" s="44">
        <v>0.67010596468817296</v>
      </c>
      <c r="C256" s="44">
        <v>114.33977464027799</v>
      </c>
      <c r="D256" s="13"/>
    </row>
    <row r="257" spans="1:4" x14ac:dyDescent="0.25">
      <c r="A257" s="31">
        <v>32722.877394667099</v>
      </c>
      <c r="B257" s="44">
        <v>0.645680477252212</v>
      </c>
      <c r="C257" s="44">
        <v>113.87992404807299</v>
      </c>
      <c r="D257" s="13"/>
    </row>
    <row r="258" spans="1:4" x14ac:dyDescent="0.25">
      <c r="A258" s="31">
        <v>33477.458107057697</v>
      </c>
      <c r="B258" s="44">
        <v>0.62201207445656703</v>
      </c>
      <c r="C258" s="44">
        <v>113.427883144264</v>
      </c>
      <c r="D258" s="13"/>
    </row>
    <row r="259" spans="1:4" x14ac:dyDescent="0.25">
      <c r="A259" s="31">
        <v>34249.4392468203</v>
      </c>
      <c r="B259" s="44">
        <v>0.59908956176294403</v>
      </c>
      <c r="C259" s="44">
        <v>112.983667794997</v>
      </c>
      <c r="D259" s="13"/>
    </row>
    <row r="260" spans="1:4" x14ac:dyDescent="0.25">
      <c r="A260" s="31">
        <v>35039.222063109402</v>
      </c>
      <c r="B260" s="44">
        <v>0.57690093774065399</v>
      </c>
      <c r="C260" s="44">
        <v>112.54728617679299</v>
      </c>
      <c r="D260" s="13"/>
    </row>
    <row r="261" spans="1:4" x14ac:dyDescent="0.25">
      <c r="A261" s="31">
        <v>35847.217057776397</v>
      </c>
      <c r="B261" s="44">
        <v>0.555433480600663</v>
      </c>
      <c r="C261" s="44">
        <v>112.118739151133</v>
      </c>
      <c r="D261" s="13"/>
    </row>
    <row r="262" spans="1:4" x14ac:dyDescent="0.25">
      <c r="A262" s="31">
        <v>36673.8441987345</v>
      </c>
      <c r="B262" s="44">
        <v>0.53467383153299497</v>
      </c>
      <c r="C262" s="44">
        <v>111.698020628926</v>
      </c>
      <c r="D262" s="13"/>
    </row>
    <row r="263" spans="1:4" x14ac:dyDescent="0.25">
      <c r="A263" s="31">
        <v>37519.533138243503</v>
      </c>
      <c r="B263" s="44">
        <v>0.51460807558930499</v>
      </c>
      <c r="C263" s="44">
        <v>111.28511797442999</v>
      </c>
      <c r="D263" s="13"/>
    </row>
    <row r="264" spans="1:4" x14ac:dyDescent="0.25">
      <c r="A264" s="31">
        <v>38384.723436228502</v>
      </c>
      <c r="B264" s="44">
        <v>0.495221818187072</v>
      </c>
      <c r="C264" s="44">
        <v>110.880012362286</v>
      </c>
      <c r="D264" s="13"/>
    </row>
    <row r="265" spans="1:4" x14ac:dyDescent="0.25">
      <c r="A265" s="31">
        <v>39269.864788747298</v>
      </c>
      <c r="B265" s="44">
        <v>0.47650025852627598</v>
      </c>
      <c r="C265" s="44">
        <v>110.482679159239</v>
      </c>
      <c r="D265" s="13"/>
    </row>
    <row r="266" spans="1:4" x14ac:dyDescent="0.25">
      <c r="A266" s="31">
        <v>40175.4172617277</v>
      </c>
      <c r="B266" s="44">
        <v>0.45842825890324901</v>
      </c>
      <c r="C266" s="44">
        <v>110.093088285081</v>
      </c>
      <c r="D266" s="13"/>
    </row>
    <row r="267" spans="1:4" x14ac:dyDescent="0.25">
      <c r="A267" s="31">
        <v>41101.851530093198</v>
      </c>
      <c r="B267" s="44">
        <v>0.44099041040256598</v>
      </c>
      <c r="C267" s="44">
        <v>109.7112045801</v>
      </c>
      <c r="D267" s="13"/>
    </row>
    <row r="268" spans="1:4" x14ac:dyDescent="0.25">
      <c r="A268" s="31">
        <v>42049.649122404</v>
      </c>
      <c r="B268" s="44">
        <v>0.424171094468974</v>
      </c>
      <c r="C268" s="44">
        <v>109.33698815491201</v>
      </c>
      <c r="D268" s="13"/>
    </row>
    <row r="269" spans="1:4" x14ac:dyDescent="0.25">
      <c r="A269" s="31">
        <v>43019.302671138903</v>
      </c>
      <c r="B269" s="44">
        <v>0.407954540679968</v>
      </c>
      <c r="C269" s="44">
        <v>108.970394739009</v>
      </c>
      <c r="D269" s="13"/>
    </row>
    <row r="270" spans="1:4" x14ac:dyDescent="0.25">
      <c r="A270" s="31">
        <v>44011.316168748497</v>
      </c>
      <c r="B270" s="44">
        <v>0.39232488050300501</v>
      </c>
      <c r="C270" s="44">
        <v>108.611376014889</v>
      </c>
      <c r="D270" s="13"/>
    </row>
    <row r="271" spans="1:4" x14ac:dyDescent="0.25">
      <c r="A271" s="31">
        <v>45026.205229613101</v>
      </c>
      <c r="B271" s="44">
        <v>0.37726619724284999</v>
      </c>
      <c r="C271" s="44">
        <v>108.259879945073</v>
      </c>
      <c r="D271" s="13"/>
    </row>
    <row r="272" spans="1:4" x14ac:dyDescent="0.25">
      <c r="A272" s="31">
        <v>46064.497358041299</v>
      </c>
      <c r="B272" s="44">
        <v>0.36276257218230101</v>
      </c>
      <c r="C272" s="44">
        <v>107.915851088153</v>
      </c>
      <c r="D272" s="13"/>
    </row>
    <row r="273" spans="1:4" x14ac:dyDescent="0.25">
      <c r="A273" s="31">
        <v>47126.7322224487</v>
      </c>
      <c r="B273" s="44">
        <v>0.34879812709659003</v>
      </c>
      <c r="C273" s="44">
        <v>107.579230908342</v>
      </c>
      <c r="D273" s="13"/>
    </row>
    <row r="274" spans="1:4" x14ac:dyDescent="0.25">
      <c r="A274" s="31">
        <v>48213.461935858599</v>
      </c>
      <c r="B274" s="44">
        <v>0.33535706306955199</v>
      </c>
      <c r="C274" s="44">
        <v>107.24995806782999</v>
      </c>
      <c r="D274" s="13"/>
    </row>
    <row r="275" spans="1:4" x14ac:dyDescent="0.25">
      <c r="A275" s="31">
        <v>49325.251342871597</v>
      </c>
      <c r="B275" s="44">
        <v>0.32242369590085102</v>
      </c>
      <c r="C275" s="44">
        <v>106.927968710915</v>
      </c>
      <c r="D275" s="13"/>
    </row>
    <row r="276" spans="1:4" x14ac:dyDescent="0.25">
      <c r="A276" s="31">
        <v>50462.678313251999</v>
      </c>
      <c r="B276" s="44">
        <v>0.30998248819025997</v>
      </c>
      <c r="C276" s="44">
        <v>106.61319673730399</v>
      </c>
      <c r="D276" s="13"/>
    </row>
    <row r="277" spans="1:4" x14ac:dyDescent="0.25">
      <c r="A277" s="31">
        <v>51626.334042285103</v>
      </c>
      <c r="B277" s="44">
        <v>0.29801807824646798</v>
      </c>
      <c r="C277" s="44">
        <v>106.305574064189</v>
      </c>
      <c r="D277" s="13"/>
    </row>
    <row r="278" spans="1:4" x14ac:dyDescent="0.25">
      <c r="A278" s="31">
        <v>52816.823358059301</v>
      </c>
      <c r="B278" s="44">
        <v>0.28651530593210101</v>
      </c>
      <c r="C278" s="44">
        <v>106.005030875374</v>
      </c>
      <c r="D278" s="13"/>
    </row>
    <row r="279" spans="1:4" x14ac:dyDescent="0.25">
      <c r="A279" s="31">
        <v>54034.765035835597</v>
      </c>
      <c r="B279" s="44">
        <v>0.27545923564253899</v>
      </c>
      <c r="C279" s="44">
        <v>105.71149585932299</v>
      </c>
      <c r="D279" s="13"/>
    </row>
    <row r="280" spans="1:4" x14ac:dyDescent="0.25">
      <c r="A280" s="31">
        <v>55280.792119665399</v>
      </c>
      <c r="B280" s="44">
        <v>0.26483517659971301</v>
      </c>
      <c r="C280" s="44">
        <v>105.424896438228</v>
      </c>
      <c r="D280" s="13"/>
    </row>
    <row r="281" spans="1:4" x14ac:dyDescent="0.25">
      <c r="A281" s="31">
        <v>56555.5522514248</v>
      </c>
      <c r="B281" s="44">
        <v>0.25462870052254</v>
      </c>
      <c r="C281" s="44">
        <v>105.14515898184</v>
      </c>
      <c r="D281" s="13"/>
    </row>
    <row r="282" spans="1:4" x14ac:dyDescent="0.25">
      <c r="A282" s="31">
        <v>57859.7080074365</v>
      </c>
      <c r="B282" s="44">
        <v>0.24482565696104</v>
      </c>
      <c r="C282" s="44">
        <v>104.872209014532</v>
      </c>
      <c r="D282" s="13"/>
    </row>
    <row r="283" spans="1:4" x14ac:dyDescent="0.25">
      <c r="A283" s="31">
        <v>59193.937242854401</v>
      </c>
      <c r="B283" s="44">
        <v>0.235412186357319</v>
      </c>
      <c r="C283" s="44">
        <v>104.60597140984601</v>
      </c>
      <c r="D283" s="13"/>
    </row>
    <row r="284" spans="1:4" x14ac:dyDescent="0.25">
      <c r="A284" s="31">
        <v>60558.933443989001</v>
      </c>
      <c r="B284" s="44">
        <v>0.226374731006909</v>
      </c>
      <c r="C284" s="44">
        <v>104.346370574029</v>
      </c>
      <c r="D284" s="13"/>
    </row>
    <row r="285" spans="1:4" x14ac:dyDescent="0.25">
      <c r="A285" s="31">
        <v>61955.406088757903</v>
      </c>
      <c r="B285" s="44">
        <v>0.21770004409677701</v>
      </c>
      <c r="C285" s="44">
        <v>104.09333062053901</v>
      </c>
      <c r="D285" s="13"/>
    </row>
    <row r="286" spans="1:4" x14ac:dyDescent="0.25">
      <c r="A286" s="31">
        <v>63384.081015447497</v>
      </c>
      <c r="B286" s="44">
        <v>0.20937519691232501</v>
      </c>
      <c r="C286" s="44">
        <v>103.846775532081</v>
      </c>
      <c r="D286" s="13"/>
    </row>
    <row r="287" spans="1:4" x14ac:dyDescent="0.25">
      <c r="A287" s="31">
        <v>64845.7007999794</v>
      </c>
      <c r="B287" s="44">
        <v>0.20138758451229999</v>
      </c>
      <c r="C287" s="44">
        <v>103.606629321909</v>
      </c>
      <c r="D287" s="13"/>
    </row>
    <row r="288" spans="1:4" x14ac:dyDescent="0.25">
      <c r="A288" s="31">
        <v>66341.0251418751</v>
      </c>
      <c r="B288" s="44">
        <v>0.19372492962360099</v>
      </c>
      <c r="C288" s="44">
        <v>103.372816167224</v>
      </c>
      <c r="D288" s="13"/>
    </row>
    <row r="289" spans="1:4" x14ac:dyDescent="0.25">
      <c r="A289" s="31">
        <v>67870.831259121798</v>
      </c>
      <c r="B289" s="44">
        <v>0.186375285492415</v>
      </c>
      <c r="C289" s="44">
        <v>103.145260558522</v>
      </c>
      <c r="D289" s="13"/>
    </row>
    <row r="290" spans="1:4" x14ac:dyDescent="0.25">
      <c r="A290" s="31">
        <v>69435.914292143701</v>
      </c>
      <c r="B290" s="44">
        <v>0.17932703717394599</v>
      </c>
      <c r="C290" s="44">
        <v>102.92388741927</v>
      </c>
      <c r="D290" s="13"/>
    </row>
    <row r="291" spans="1:4" x14ac:dyDescent="0.25">
      <c r="A291" s="31">
        <v>71037.087717088099</v>
      </c>
      <c r="B291" s="44">
        <v>0.17256890182336301</v>
      </c>
      <c r="C291" s="44">
        <v>102.70862222821999</v>
      </c>
      <c r="D291" s="13"/>
    </row>
    <row r="292" spans="1:4" x14ac:dyDescent="0.25">
      <c r="A292" s="31">
        <v>72675.183768642702</v>
      </c>
      <c r="B292" s="44">
        <v>0.16608992791591801</v>
      </c>
      <c r="C292" s="44">
        <v>102.49939113173799</v>
      </c>
      <c r="D292" s="13"/>
    </row>
    <row r="293" spans="1:4" x14ac:dyDescent="0.25">
      <c r="A293" s="31">
        <v>74351.053872602293</v>
      </c>
      <c r="B293" s="44">
        <v>0.15987949351876601</v>
      </c>
      <c r="C293" s="44">
        <v>102.296121047669</v>
      </c>
      <c r="D293" s="13"/>
    </row>
    <row r="294" spans="1:4" x14ac:dyDescent="0.25">
      <c r="A294" s="31">
        <v>76065.569088410295</v>
      </c>
      <c r="B294" s="44">
        <v>0.15392730373378</v>
      </c>
      <c r="C294" s="44">
        <v>102.098739762609</v>
      </c>
      <c r="D294" s="13"/>
    </row>
    <row r="295" spans="1:4" x14ac:dyDescent="0.25">
      <c r="A295" s="31">
        <v>77819.6205619057</v>
      </c>
      <c r="B295" s="44">
        <v>0.148223387383215</v>
      </c>
      <c r="C295" s="44">
        <v>101.907176021477</v>
      </c>
      <c r="D295" s="13"/>
    </row>
    <row r="296" spans="1:4" x14ac:dyDescent="0.25">
      <c r="A296" s="31">
        <v>79614.119988509803</v>
      </c>
      <c r="B296" s="44">
        <v>0.14275809308252099</v>
      </c>
      <c r="C296" s="44">
        <v>101.72135961455101</v>
      </c>
      <c r="D296" s="13"/>
    </row>
    <row r="297" spans="1:4" x14ac:dyDescent="0.25">
      <c r="A297" s="31">
        <v>81450.000087093897</v>
      </c>
      <c r="B297" s="44">
        <v>0.13752208465268101</v>
      </c>
      <c r="C297" s="44">
        <v>101.541221451775</v>
      </c>
      <c r="D297" s="13"/>
    </row>
    <row r="298" spans="1:4" x14ac:dyDescent="0.25">
      <c r="A298" s="31">
        <v>83328.215084774594</v>
      </c>
      <c r="B298" s="44">
        <v>0.132506336099597</v>
      </c>
      <c r="C298" s="44">
        <v>101.366693637354</v>
      </c>
      <c r="D298" s="13"/>
    </row>
    <row r="299" spans="1:4" x14ac:dyDescent="0.25">
      <c r="A299" s="31">
        <v>85249.741212887893</v>
      </c>
      <c r="B299" s="44">
        <v>0.12770212610619699</v>
      </c>
      <c r="C299" s="44">
        <v>101.197709534607</v>
      </c>
      <c r="D299" s="13"/>
    </row>
    <row r="300" spans="1:4" x14ac:dyDescent="0.25">
      <c r="A300" s="31">
        <v>87215.577214400895</v>
      </c>
      <c r="B300" s="44">
        <v>0.123101032160517</v>
      </c>
      <c r="C300" s="44">
        <v>101.03420382655</v>
      </c>
      <c r="D300" s="13"/>
    </row>
    <row r="301" spans="1:4" x14ac:dyDescent="0.25">
      <c r="A301" s="31">
        <v>89226.744863023399</v>
      </c>
      <c r="B301" s="44">
        <v>0.11869492443427899</v>
      </c>
      <c r="C301" s="44">
        <v>100.876112577763</v>
      </c>
      <c r="D301" s="13"/>
    </row>
    <row r="302" spans="1:4" x14ac:dyDescent="0.25">
      <c r="A302" s="31">
        <v>91284.289494291195</v>
      </c>
      <c r="B302" s="44">
        <v>0.114475959261768</v>
      </c>
      <c r="C302" s="44">
        <v>100.723373279097</v>
      </c>
      <c r="D302" s="13"/>
    </row>
    <row r="303" spans="1:4" x14ac:dyDescent="0.25">
      <c r="A303" s="31">
        <v>93389.280548894894</v>
      </c>
      <c r="B303" s="44">
        <v>0.110436572527564</v>
      </c>
      <c r="C303" s="44">
        <v>100.575924899387</v>
      </c>
      <c r="D303" s="13"/>
    </row>
    <row r="304" spans="1:4" x14ac:dyDescent="0.25">
      <c r="A304" s="31">
        <v>95542.812128538601</v>
      </c>
      <c r="B304" s="44">
        <v>0.106569472829826</v>
      </c>
      <c r="C304" s="44">
        <v>100.433707927988</v>
      </c>
      <c r="D304" s="13"/>
    </row>
    <row r="305" spans="1:4" x14ac:dyDescent="0.25">
      <c r="A305" s="31">
        <v>97746.003564616301</v>
      </c>
      <c r="B305" s="44">
        <v>0.10286763450096401</v>
      </c>
      <c r="C305" s="44">
        <v>100.29666441213401</v>
      </c>
      <c r="D305" s="13"/>
    </row>
    <row r="306" spans="1:4" x14ac:dyDescent="0.25">
      <c r="A306" s="31">
        <v>100000.000000001</v>
      </c>
      <c r="B306" s="44">
        <v>9.9324290618545696E-2</v>
      </c>
      <c r="C306" s="44">
        <v>100.164737999102</v>
      </c>
      <c r="D306" s="13"/>
    </row>
    <row r="307" spans="1:4" x14ac:dyDescent="0.25">
      <c r="A307" s="31">
        <v>102305.972984252</v>
      </c>
      <c r="B307" s="44">
        <v>9.5932925805192998E-2</v>
      </c>
      <c r="C307" s="44">
        <v>100.037873959338</v>
      </c>
      <c r="D307" s="13"/>
    </row>
    <row r="308" spans="1:4" x14ac:dyDescent="0.25">
      <c r="A308" s="31">
        <v>104665.12108254401</v>
      </c>
      <c r="B308" s="44">
        <v>9.2687269179728402E-2</v>
      </c>
      <c r="C308" s="44">
        <v>99.916019225355498</v>
      </c>
      <c r="D308" s="13"/>
    </row>
    <row r="309" spans="1:4" x14ac:dyDescent="0.25">
      <c r="A309" s="31">
        <v>107078.670498641</v>
      </c>
      <c r="B309" s="44">
        <v>8.9581287156879505E-2</v>
      </c>
      <c r="C309" s="44">
        <v>99.799122411951799</v>
      </c>
      <c r="D309" s="13"/>
    </row>
    <row r="310" spans="1:4" x14ac:dyDescent="0.25">
      <c r="A310" s="31">
        <v>109547.87571223501</v>
      </c>
      <c r="B310" s="44">
        <v>8.6609176326479007E-2</v>
      </c>
      <c r="C310" s="44">
        <v>99.687133839664597</v>
      </c>
      <c r="D310" s="13"/>
    </row>
    <row r="311" spans="1:4" x14ac:dyDescent="0.25">
      <c r="A311" s="31">
        <v>112074.020130979</v>
      </c>
      <c r="B311" s="44">
        <v>8.3765356432442206E-2</v>
      </c>
      <c r="C311" s="44">
        <v>99.580005562351602</v>
      </c>
      <c r="D311" s="13"/>
    </row>
    <row r="312" spans="1:4" x14ac:dyDescent="0.25">
      <c r="A312" s="31">
        <v>114658.416757564</v>
      </c>
      <c r="B312" s="44">
        <v>8.1044463278565904E-2</v>
      </c>
      <c r="C312" s="44">
        <v>99.477691376997399</v>
      </c>
      <c r="D312" s="13"/>
    </row>
    <row r="313" spans="1:4" x14ac:dyDescent="0.25">
      <c r="A313" s="31">
        <v>117302.408872163</v>
      </c>
      <c r="B313" s="44">
        <v>7.8441341852865595E-2</v>
      </c>
      <c r="C313" s="44">
        <v>99.380146847443996</v>
      </c>
      <c r="D313" s="13"/>
    </row>
    <row r="314" spans="1:4" x14ac:dyDescent="0.25">
      <c r="A314" s="31">
        <v>120007.37073063001</v>
      </c>
      <c r="B314" s="44">
        <v>7.5951039441738796E-2</v>
      </c>
      <c r="C314" s="44">
        <v>99.287329314040804</v>
      </c>
      <c r="D314" s="13"/>
    </row>
    <row r="315" spans="1:4" x14ac:dyDescent="0.25">
      <c r="A315" s="31">
        <v>122774.70827878801</v>
      </c>
      <c r="B315" s="44">
        <v>7.3568798909743202E-2</v>
      </c>
      <c r="C315" s="44">
        <v>99.199197908553501</v>
      </c>
      <c r="D315" s="13"/>
    </row>
    <row r="316" spans="1:4" x14ac:dyDescent="0.25">
      <c r="A316" s="31">
        <v>125605.85988319</v>
      </c>
      <c r="B316" s="44">
        <v>7.1290052055276498E-2</v>
      </c>
      <c r="C316" s="44">
        <v>99.115713562302901</v>
      </c>
      <c r="D316" s="13"/>
    </row>
    <row r="317" spans="1:4" x14ac:dyDescent="0.25">
      <c r="A317" s="31">
        <v>128502.29707873199</v>
      </c>
      <c r="B317" s="44">
        <v>6.9110413138777499E-2</v>
      </c>
      <c r="C317" s="44">
        <v>99.036839018707596</v>
      </c>
      <c r="D317" s="13"/>
    </row>
    <row r="318" spans="1:4" x14ac:dyDescent="0.25">
      <c r="A318" s="31">
        <v>131465.52533351001</v>
      </c>
      <c r="B318" s="44">
        <v>6.7025672468881595E-2</v>
      </c>
      <c r="C318" s="44">
        <v>98.962538834409401</v>
      </c>
      <c r="D318" s="13"/>
    </row>
    <row r="319" spans="1:4" x14ac:dyDescent="0.25">
      <c r="A319" s="31">
        <v>134497.084831304</v>
      </c>
      <c r="B319" s="44">
        <v>6.5031790230925507E-2</v>
      </c>
      <c r="C319" s="44">
        <v>98.892779392582</v>
      </c>
      <c r="D319" s="13"/>
    </row>
    <row r="320" spans="1:4" x14ac:dyDescent="0.25">
      <c r="A320" s="31">
        <v>137598.55127211899</v>
      </c>
      <c r="B320" s="44">
        <v>6.3124890347476106E-2</v>
      </c>
      <c r="C320" s="44">
        <v>98.827528899723802</v>
      </c>
      <c r="D320" s="13"/>
    </row>
    <row r="321" spans="1:4" x14ac:dyDescent="0.25">
      <c r="A321" s="31">
        <v>140771.536691174</v>
      </c>
      <c r="B321" s="44">
        <v>6.1301254589897103E-2</v>
      </c>
      <c r="C321" s="44">
        <v>98.766757395147707</v>
      </c>
      <c r="D321" s="13"/>
    </row>
    <row r="322" spans="1:4" x14ac:dyDescent="0.25">
      <c r="A322" s="31">
        <v>144017.690296788</v>
      </c>
      <c r="B322" s="44">
        <v>5.9557316751278601E-2</v>
      </c>
      <c r="C322" s="44">
        <v>98.710436746527193</v>
      </c>
      <c r="D322" s="13"/>
    </row>
    <row r="323" spans="1:4" x14ac:dyDescent="0.25">
      <c r="A323" s="31">
        <v>147338.699327574</v>
      </c>
      <c r="B323" s="44">
        <v>5.78896570469844E-2</v>
      </c>
      <c r="C323" s="44">
        <v>98.658540654759506</v>
      </c>
      <c r="D323" s="13"/>
    </row>
    <row r="324" spans="1:4" x14ac:dyDescent="0.25">
      <c r="A324" s="31">
        <v>150736.28992941399</v>
      </c>
      <c r="B324" s="44">
        <v>5.6294996630291902E-2</v>
      </c>
      <c r="C324" s="44">
        <v>98.611044651923393</v>
      </c>
      <c r="D324" s="13"/>
    </row>
    <row r="325" spans="1:4" x14ac:dyDescent="0.25">
      <c r="A325" s="31">
        <v>154212.22805264901</v>
      </c>
      <c r="B325" s="44">
        <v>5.4770192274782997E-2</v>
      </c>
      <c r="C325" s="44">
        <v>98.567926099650293</v>
      </c>
      <c r="D325" s="13"/>
    </row>
    <row r="326" spans="1:4" x14ac:dyDescent="0.25">
      <c r="A326" s="31">
        <v>157768.32036995399</v>
      </c>
      <c r="B326" s="44">
        <v>5.33122312036476E-2</v>
      </c>
      <c r="C326" s="44">
        <v>98.529164184918002</v>
      </c>
      <c r="D326" s="13"/>
    </row>
    <row r="327" spans="1:4" x14ac:dyDescent="0.25">
      <c r="A327" s="31">
        <v>161406.415215391</v>
      </c>
      <c r="B327" s="44">
        <v>5.19182260974142E-2</v>
      </c>
      <c r="C327" s="44">
        <v>98.494739918400498</v>
      </c>
      <c r="D327" s="13"/>
    </row>
    <row r="328" spans="1:4" x14ac:dyDescent="0.25">
      <c r="A328" s="31">
        <v>165128.403545106</v>
      </c>
      <c r="B328" s="44">
        <v>5.05854102351493E-2</v>
      </c>
      <c r="C328" s="44">
        <v>98.464636128456107</v>
      </c>
      <c r="D328" s="13"/>
    </row>
    <row r="329" spans="1:4" x14ac:dyDescent="0.25">
      <c r="A329" s="31">
        <v>168936.219920181</v>
      </c>
      <c r="B329" s="44">
        <v>4.93111328040471E-2</v>
      </c>
      <c r="C329" s="44">
        <v>98.438837456520602</v>
      </c>
      <c r="D329" s="13"/>
    </row>
    <row r="330" spans="1:4" x14ac:dyDescent="0.25">
      <c r="A330" s="31">
        <v>172831.843512155</v>
      </c>
      <c r="B330" s="44">
        <v>4.8092854336217197E-2</v>
      </c>
      <c r="C330" s="44">
        <v>98.417330347226098</v>
      </c>
      <c r="D330" s="13"/>
    </row>
    <row r="331" spans="1:4" x14ac:dyDescent="0.25">
      <c r="A331" s="31">
        <v>176817.29913172801</v>
      </c>
      <c r="B331" s="44">
        <v>4.6928142340649799E-2</v>
      </c>
      <c r="C331" s="44">
        <v>98.400103045543503</v>
      </c>
      <c r="D331" s="13"/>
    </row>
    <row r="332" spans="1:4" x14ac:dyDescent="0.25">
      <c r="A332" s="31">
        <v>180894.65828118799</v>
      </c>
      <c r="B332" s="44">
        <v>4.5814667035000797E-2</v>
      </c>
      <c r="C332" s="44">
        <v>98.387145584558795</v>
      </c>
      <c r="D332" s="13"/>
    </row>
    <row r="333" spans="1:4" x14ac:dyDescent="0.25">
      <c r="A333" s="31">
        <v>185066.040231105</v>
      </c>
      <c r="B333" s="44">
        <v>4.4750197250344299E-2</v>
      </c>
      <c r="C333" s="44">
        <v>98.378449777164306</v>
      </c>
      <c r="D333" s="13"/>
    </row>
    <row r="334" spans="1:4" x14ac:dyDescent="0.25">
      <c r="A334" s="31">
        <v>189333.61312185699</v>
      </c>
      <c r="B334" s="44">
        <v>4.3732596465940902E-2</v>
      </c>
      <c r="C334" s="44">
        <v>98.374009204621203</v>
      </c>
      <c r="D334" s="13"/>
    </row>
    <row r="335" spans="1:4" x14ac:dyDescent="0.25">
      <c r="A335" s="31">
        <v>193699.59509055299</v>
      </c>
      <c r="B335" s="44">
        <v>4.27598189942359E-2</v>
      </c>
      <c r="C335" s="44">
        <v>98.373819206118498</v>
      </c>
      <c r="D335" s="13"/>
    </row>
    <row r="336" spans="1:4" x14ac:dyDescent="0.25">
      <c r="A336" s="31">
        <v>198166.25542394401</v>
      </c>
      <c r="B336" s="44">
        <v>4.1829906296847998E-2</v>
      </c>
      <c r="C336" s="44">
        <v>98.377876866429304</v>
      </c>
      <c r="D336" s="13"/>
    </row>
    <row r="337" spans="1:4" x14ac:dyDescent="0.25">
      <c r="A337" s="31">
        <v>202735.91573792201</v>
      </c>
      <c r="B337" s="44">
        <v>4.0940983416926598E-2</v>
      </c>
      <c r="C337" s="44">
        <v>98.386180999017299</v>
      </c>
      <c r="D337" s="13"/>
    </row>
    <row r="338" spans="1:4" x14ac:dyDescent="0.25">
      <c r="A338" s="31">
        <v>207410.951184212</v>
      </c>
      <c r="B338" s="44">
        <v>4.0091255577088598E-2</v>
      </c>
      <c r="C338" s="44">
        <v>98.398732135321296</v>
      </c>
      <c r="D338" s="13"/>
    </row>
    <row r="339" spans="1:4" x14ac:dyDescent="0.25">
      <c r="A339" s="31">
        <v>212193.79168489799</v>
      </c>
      <c r="B339" s="44">
        <v>3.9279004866731602E-2</v>
      </c>
      <c r="C339" s="44">
        <v>98.415532505306999</v>
      </c>
      <c r="D339" s="13"/>
    </row>
    <row r="340" spans="1:4" x14ac:dyDescent="0.25">
      <c r="A340" s="31">
        <v>217086.92319540901</v>
      </c>
      <c r="B340" s="44">
        <v>3.8502587077620699E-2</v>
      </c>
      <c r="C340" s="44">
        <v>98.436586022053504</v>
      </c>
      <c r="D340" s="13"/>
    </row>
    <row r="341" spans="1:4" x14ac:dyDescent="0.25">
      <c r="A341" s="31">
        <v>222092.88899663699</v>
      </c>
      <c r="B341" s="44">
        <v>3.7760428640996498E-2</v>
      </c>
      <c r="C341" s="44">
        <v>98.461898261087299</v>
      </c>
      <c r="D341" s="13"/>
    </row>
    <row r="342" spans="1:4" x14ac:dyDescent="0.25">
      <c r="A342" s="31">
        <v>227214.29101684099</v>
      </c>
      <c r="B342" s="44">
        <v>3.7051023694438502E-2</v>
      </c>
      <c r="C342" s="44">
        <v>98.491476441431502</v>
      </c>
      <c r="D342" s="13"/>
    </row>
    <row r="343" spans="1:4" x14ac:dyDescent="0.25">
      <c r="A343" s="31">
        <v>232453.791184047</v>
      </c>
      <c r="B343" s="44">
        <v>3.6372931253571397E-2</v>
      </c>
      <c r="C343" s="44">
        <v>98.525329403355897</v>
      </c>
      <c r="D343" s="13"/>
    </row>
    <row r="344" spans="1:4" x14ac:dyDescent="0.25">
      <c r="A344" s="31">
        <v>237814.112809618</v>
      </c>
      <c r="B344" s="44">
        <v>3.5724772493399698E-2</v>
      </c>
      <c r="C344" s="44">
        <v>98.563467584718197</v>
      </c>
      <c r="D344" s="13"/>
    </row>
    <row r="345" spans="1:4" x14ac:dyDescent="0.25">
      <c r="A345" s="31">
        <v>243298.04200374399</v>
      </c>
      <c r="B345" s="44">
        <v>3.5105228136935201E-2</v>
      </c>
      <c r="C345" s="44">
        <v>98.605902995915301</v>
      </c>
      <c r="D345" s="13"/>
    </row>
    <row r="346" spans="1:4" x14ac:dyDescent="0.25">
      <c r="A346" s="31">
        <v>248908.42912356101</v>
      </c>
      <c r="B346" s="44">
        <v>3.45130359406658E-2</v>
      </c>
      <c r="C346" s="44">
        <v>98.6526491916445</v>
      </c>
      <c r="D346" s="13"/>
    </row>
    <row r="347" spans="1:4" x14ac:dyDescent="0.25">
      <c r="A347" s="31">
        <v>254648.190254674</v>
      </c>
      <c r="B347" s="44">
        <v>3.39469882872852E-2</v>
      </c>
      <c r="C347" s="44">
        <v>98.703721242846797</v>
      </c>
      <c r="D347" s="13"/>
    </row>
    <row r="348" spans="1:4" x14ac:dyDescent="0.25">
      <c r="A348" s="31">
        <v>260520.30872683</v>
      </c>
      <c r="B348" s="44">
        <v>3.3405929871648699E-2</v>
      </c>
      <c r="C348" s="44">
        <v>98.759135705949205</v>
      </c>
      <c r="D348" s="13"/>
    </row>
    <row r="349" spans="1:4" x14ac:dyDescent="0.25">
      <c r="A349" s="31">
        <v>266527.83666455798</v>
      </c>
      <c r="B349" s="44">
        <v>3.2888755462626401E-2</v>
      </c>
      <c r="C349" s="44">
        <v>98.818910585498998</v>
      </c>
      <c r="D349" s="13"/>
    </row>
    <row r="350" spans="1:4" x14ac:dyDescent="0.25">
      <c r="A350" s="31">
        <v>272673.896573551</v>
      </c>
      <c r="B350" s="44">
        <v>3.2394407786704701E-2</v>
      </c>
      <c r="C350" s="44">
        <v>98.883065303075796</v>
      </c>
      <c r="D350" s="13"/>
    </row>
    <row r="351" spans="1:4" x14ac:dyDescent="0.25">
      <c r="A351" s="31">
        <v>278961.68296364101</v>
      </c>
      <c r="B351" s="44">
        <v>3.19218754613819E-2</v>
      </c>
      <c r="C351" s="44">
        <v>98.9516206538284</v>
      </c>
      <c r="D351" s="13"/>
    </row>
    <row r="352" spans="1:4" x14ac:dyDescent="0.25">
      <c r="A352" s="31">
        <v>285394.46400919399</v>
      </c>
      <c r="B352" s="44">
        <v>3.1470191038128599E-2</v>
      </c>
      <c r="C352" s="44">
        <v>99.024598767509403</v>
      </c>
      <c r="D352" s="13"/>
    </row>
    <row r="353" spans="1:4" x14ac:dyDescent="0.25">
      <c r="A353" s="31">
        <v>291975.58324779401</v>
      </c>
      <c r="B353" s="44">
        <v>3.1038429110823499E-2</v>
      </c>
      <c r="C353" s="44">
        <v>99.102023062585502</v>
      </c>
      <c r="D353" s="13"/>
    </row>
    <row r="354" spans="1:4" x14ac:dyDescent="0.25">
      <c r="A354" s="31">
        <v>298708.46131809702</v>
      </c>
      <c r="B354" s="44">
        <v>3.06257045040874E-2</v>
      </c>
      <c r="C354" s="44">
        <v>99.183918197828504</v>
      </c>
      <c r="D354" s="13"/>
    </row>
    <row r="355" spans="1:4" x14ac:dyDescent="0.25">
      <c r="A355" s="31">
        <v>305596.59773776302</v>
      </c>
      <c r="B355" s="44">
        <v>3.0231170540372498E-2</v>
      </c>
      <c r="C355" s="44">
        <v>99.270310022058993</v>
      </c>
      <c r="D355" s="13"/>
    </row>
    <row r="356" spans="1:4" x14ac:dyDescent="0.25">
      <c r="A356" s="31">
        <v>312643.57272238599</v>
      </c>
      <c r="B356" s="44">
        <v>2.9854017367960901E-2</v>
      </c>
      <c r="C356" s="44">
        <v>99.361225516952302</v>
      </c>
      <c r="D356" s="13"/>
    </row>
    <row r="357" spans="1:4" x14ac:dyDescent="0.25">
      <c r="A357" s="31">
        <v>319853.049046361</v>
      </c>
      <c r="B357" s="44">
        <v>2.9493470370929E-2</v>
      </c>
      <c r="C357" s="44">
        <v>99.4566927401507</v>
      </c>
      <c r="D357" s="13"/>
    </row>
    <row r="358" spans="1:4" x14ac:dyDescent="0.25">
      <c r="A358" s="31">
        <v>327228.77394667303</v>
      </c>
      <c r="B358" s="44">
        <v>2.9148788631636599E-2</v>
      </c>
      <c r="C358" s="44">
        <v>99.556740760043994</v>
      </c>
      <c r="D358" s="13"/>
    </row>
    <row r="359" spans="1:4" x14ac:dyDescent="0.25">
      <c r="A359" s="31">
        <v>334774.58107057802</v>
      </c>
      <c r="B359" s="44">
        <v>2.88192634650076E-2</v>
      </c>
      <c r="C359" s="44">
        <v>99.661399588715497</v>
      </c>
      <c r="D359" s="13"/>
    </row>
    <row r="360" spans="1:4" x14ac:dyDescent="0.25">
      <c r="A360" s="31">
        <v>342494.39246820501</v>
      </c>
      <c r="B360" s="44">
        <v>2.85042170110393E-2</v>
      </c>
      <c r="C360" s="44">
        <v>99.770700109432497</v>
      </c>
      <c r="D360" s="13"/>
    </row>
    <row r="361" spans="1:4" x14ac:dyDescent="0.25">
      <c r="A361" s="31">
        <v>350392.22063109599</v>
      </c>
      <c r="B361" s="44">
        <v>2.820300088598E-2</v>
      </c>
      <c r="C361" s="44">
        <v>99.8846739992034</v>
      </c>
      <c r="D361" s="13"/>
    </row>
    <row r="362" spans="1:4" x14ac:dyDescent="0.25">
      <c r="A362" s="31">
        <v>358472.17057776498</v>
      </c>
      <c r="B362" s="44">
        <v>2.7914994887455202E-2</v>
      </c>
      <c r="C362" s="44">
        <v>100.003353645225</v>
      </c>
      <c r="D362" s="13"/>
    </row>
    <row r="363" spans="1:4" x14ac:dyDescent="0.25">
      <c r="A363" s="31">
        <v>366738.44198734598</v>
      </c>
      <c r="B363" s="44">
        <v>2.7639605758894199E-2</v>
      </c>
      <c r="C363" s="44">
        <v>100.126772057726</v>
      </c>
      <c r="D363" s="13"/>
    </row>
    <row r="364" spans="1:4" x14ac:dyDescent="0.25">
      <c r="A364" s="31">
        <v>375195.33138243703</v>
      </c>
      <c r="B364" s="44">
        <v>2.7376265998407999E-2</v>
      </c>
      <c r="C364" s="44">
        <v>100.254962774238</v>
      </c>
      <c r="D364" s="13"/>
    </row>
    <row r="365" spans="1:4" x14ac:dyDescent="0.25">
      <c r="A365" s="31">
        <v>383847.23436228698</v>
      </c>
      <c r="B365" s="44">
        <v>2.7124432723622399E-2</v>
      </c>
      <c r="C365" s="44">
        <v>100.38795975998499</v>
      </c>
      <c r="D365" s="13"/>
    </row>
    <row r="366" spans="1:4" x14ac:dyDescent="0.25">
      <c r="A366" s="31">
        <v>392698.64788747497</v>
      </c>
      <c r="B366" s="44">
        <v>2.6883586581515798E-2</v>
      </c>
      <c r="C366" s="44">
        <v>100.525797300759</v>
      </c>
      <c r="D366" s="13"/>
    </row>
    <row r="367" spans="1:4" x14ac:dyDescent="0.25">
      <c r="A367" s="31">
        <v>401754.172617278</v>
      </c>
      <c r="B367" s="44">
        <v>2.6653230702875699E-2</v>
      </c>
      <c r="C367" s="44">
        <v>100.668509888516</v>
      </c>
      <c r="D367" s="13"/>
    </row>
    <row r="368" spans="1:4" x14ac:dyDescent="0.25">
      <c r="A368" s="31">
        <v>411018.51530093298</v>
      </c>
      <c r="B368" s="44">
        <v>2.6432889701573498E-2</v>
      </c>
      <c r="C368" s="44">
        <v>100.81613210011901</v>
      </c>
      <c r="D368" s="13"/>
    </row>
    <row r="369" spans="1:4" x14ac:dyDescent="0.25">
      <c r="A369" s="31">
        <v>420496.49122404202</v>
      </c>
      <c r="B369" s="44">
        <v>2.6222108716885701E-2</v>
      </c>
      <c r="C369" s="44">
        <v>100.968698468966</v>
      </c>
      <c r="D369" s="13"/>
    </row>
    <row r="370" spans="1:4" x14ac:dyDescent="0.25">
      <c r="A370" s="31">
        <v>430193.02671139099</v>
      </c>
      <c r="B370" s="44">
        <v>2.6020452494525999E-2</v>
      </c>
      <c r="C370" s="44">
        <v>101.12624334813</v>
      </c>
      <c r="D370" s="13"/>
    </row>
    <row r="371" spans="1:4" x14ac:dyDescent="0.25">
      <c r="A371" s="31">
        <v>440113.16168748698</v>
      </c>
      <c r="B371" s="44">
        <v>2.5827504506257499E-2</v>
      </c>
      <c r="C371" s="44">
        <v>101.288800765209</v>
      </c>
      <c r="D371" s="13"/>
    </row>
    <row r="372" spans="1:4" x14ac:dyDescent="0.25">
      <c r="A372" s="31">
        <v>450262.05229613301</v>
      </c>
      <c r="B372" s="44">
        <v>2.5642866107307E-2</v>
      </c>
      <c r="C372" s="44">
        <v>101.456404268988</v>
      </c>
      <c r="D372" s="13"/>
    </row>
    <row r="373" spans="1:4" x14ac:dyDescent="0.25">
      <c r="A373" s="31">
        <v>460644.97358041501</v>
      </c>
      <c r="B373" s="44">
        <v>2.5466155729006599E-2</v>
      </c>
      <c r="C373" s="44">
        <v>101.629086767179</v>
      </c>
      <c r="D373" s="13"/>
    </row>
    <row r="374" spans="1:4" x14ac:dyDescent="0.25">
      <c r="A374" s="31">
        <v>471267.32222448901</v>
      </c>
      <c r="B374" s="44">
        <v>2.5297008103265701E-2</v>
      </c>
      <c r="C374" s="44">
        <v>101.80688035385</v>
      </c>
      <c r="D374" s="13"/>
    </row>
    <row r="375" spans="1:4" x14ac:dyDescent="0.25">
      <c r="A375" s="31">
        <v>482134.61935858801</v>
      </c>
      <c r="B375" s="44">
        <v>2.5135073523626299E-2</v>
      </c>
      <c r="C375" s="44">
        <v>101.98981612939301</v>
      </c>
      <c r="D375" s="13"/>
    </row>
    <row r="376" spans="1:4" x14ac:dyDescent="0.25">
      <c r="A376" s="31">
        <v>493252.51342871803</v>
      </c>
      <c r="B376" s="44">
        <v>2.4980017131723199E-2</v>
      </c>
      <c r="C376" s="44">
        <v>102.17792400774999</v>
      </c>
      <c r="D376" s="13"/>
    </row>
    <row r="377" spans="1:4" x14ac:dyDescent="0.25">
      <c r="A377" s="31">
        <v>504626.78313252202</v>
      </c>
      <c r="B377" s="44">
        <v>2.4831518238819801E-2</v>
      </c>
      <c r="C377" s="44">
        <v>102.37123251626301</v>
      </c>
      <c r="D377" s="13"/>
    </row>
    <row r="378" spans="1:4" x14ac:dyDescent="0.25">
      <c r="A378" s="31">
        <v>516263.34042285202</v>
      </c>
      <c r="B378" s="44">
        <v>2.4689269671699699E-2</v>
      </c>
      <c r="C378" s="44">
        <v>102.569768582948</v>
      </c>
      <c r="D378" s="13"/>
    </row>
    <row r="379" spans="1:4" x14ac:dyDescent="0.25">
      <c r="A379" s="31">
        <v>528168.23358059395</v>
      </c>
      <c r="B379" s="44">
        <v>2.45529771483943E-2</v>
      </c>
      <c r="C379" s="44">
        <v>102.773557314556</v>
      </c>
      <c r="D379" s="13"/>
    </row>
    <row r="380" spans="1:4" x14ac:dyDescent="0.25">
      <c r="A380" s="31">
        <v>540347.65035835805</v>
      </c>
      <c r="B380" s="44">
        <v>2.4422358678226098E-2</v>
      </c>
      <c r="C380" s="44">
        <v>102.98262176285699</v>
      </c>
      <c r="D380" s="13"/>
    </row>
    <row r="381" spans="1:4" x14ac:dyDescent="0.25">
      <c r="A381" s="31">
        <v>552807.92119665595</v>
      </c>
      <c r="B381" s="44">
        <v>2.4297143986294401E-2</v>
      </c>
      <c r="C381" s="44">
        <v>103.19698267961201</v>
      </c>
      <c r="D381" s="13"/>
    </row>
    <row r="382" spans="1:4" x14ac:dyDescent="0.25">
      <c r="A382" s="31">
        <v>565555.52251425001</v>
      </c>
      <c r="B382" s="44">
        <v>2.4177073963235301E-2</v>
      </c>
      <c r="C382" s="44">
        <v>103.4166582612</v>
      </c>
      <c r="D382" s="13"/>
    </row>
    <row r="383" spans="1:4" x14ac:dyDescent="0.25">
      <c r="A383" s="31">
        <v>578597.080074367</v>
      </c>
      <c r="B383" s="44">
        <v>2.40619001377021E-2</v>
      </c>
      <c r="C383" s="44">
        <v>103.641663882157</v>
      </c>
      <c r="D383" s="13"/>
    </row>
    <row r="384" spans="1:4" x14ac:dyDescent="0.25">
      <c r="A384" s="31">
        <v>591939.37242854596</v>
      </c>
      <c r="B384" s="44">
        <v>2.3951384167201498E-2</v>
      </c>
      <c r="C384" s="44">
        <v>103.87201181527701</v>
      </c>
      <c r="D384" s="13"/>
    </row>
    <row r="385" spans="1:4" x14ac:dyDescent="0.25">
      <c r="A385" s="31">
        <v>605589.33443989302</v>
      </c>
      <c r="B385" s="44">
        <v>2.3845297354639E-2</v>
      </c>
      <c r="C385" s="44">
        <v>104.107710943559</v>
      </c>
      <c r="D385" s="13"/>
    </row>
    <row r="386" spans="1:4" x14ac:dyDescent="0.25">
      <c r="A386" s="31">
        <v>619554.06088758097</v>
      </c>
      <c r="B386" s="44">
        <v>2.3743420179508E-2</v>
      </c>
      <c r="C386" s="44">
        <v>104.34876645787401</v>
      </c>
      <c r="D386" s="13"/>
    </row>
    <row r="387" spans="1:4" x14ac:dyDescent="0.25">
      <c r="A387" s="31">
        <v>633840.81015447795</v>
      </c>
      <c r="B387" s="44">
        <v>2.3645541851413099E-2</v>
      </c>
      <c r="C387" s="44">
        <v>104.59517954571599</v>
      </c>
      <c r="D387" s="13"/>
    </row>
    <row r="388" spans="1:4" x14ac:dyDescent="0.25">
      <c r="A388" s="31">
        <v>648457.007999797</v>
      </c>
      <c r="B388" s="44">
        <v>2.3551459880599101E-2</v>
      </c>
      <c r="C388" s="44">
        <v>104.846947068715</v>
      </c>
      <c r="D388" s="13"/>
    </row>
    <row r="389" spans="1:4" x14ac:dyDescent="0.25">
      <c r="A389" s="31">
        <v>663410.25141875399</v>
      </c>
      <c r="B389" s="44">
        <v>2.34609796644615E-2</v>
      </c>
      <c r="C389" s="44">
        <v>105.104061228826</v>
      </c>
      <c r="D389" s="13"/>
    </row>
    <row r="390" spans="1:4" x14ac:dyDescent="0.25">
      <c r="A390" s="31">
        <v>678708.31259122095</v>
      </c>
      <c r="B390" s="44">
        <v>2.33739140920723E-2</v>
      </c>
      <c r="C390" s="44">
        <v>105.36650922589899</v>
      </c>
      <c r="D390" s="13"/>
    </row>
    <row r="391" spans="1:4" x14ac:dyDescent="0.25">
      <c r="A391" s="31">
        <v>694359.14292143902</v>
      </c>
      <c r="B391" s="44">
        <v>2.3290083162901098E-2</v>
      </c>
      <c r="C391" s="44">
        <v>105.634272904673</v>
      </c>
      <c r="D391" s="13"/>
    </row>
    <row r="392" spans="1:4" x14ac:dyDescent="0.25">
      <c r="A392" s="31">
        <v>710370.877170883</v>
      </c>
      <c r="B392" s="44">
        <v>2.3209313621505901E-2</v>
      </c>
      <c r="C392" s="44">
        <v>105.90732839396</v>
      </c>
      <c r="D392" s="13"/>
    </row>
    <row r="393" spans="1:4" x14ac:dyDescent="0.25">
      <c r="A393" s="31">
        <v>726751.83768642996</v>
      </c>
      <c r="B393" s="44">
        <v>2.31314386059224E-2</v>
      </c>
      <c r="C393" s="44">
        <v>106.185645737632</v>
      </c>
      <c r="D393" s="13"/>
    </row>
    <row r="394" spans="1:4" x14ac:dyDescent="0.25">
      <c r="A394" s="31">
        <v>743510.53872602596</v>
      </c>
      <c r="B394" s="44">
        <v>2.30562973086712E-2</v>
      </c>
      <c r="C394" s="44">
        <v>106.469188517742</v>
      </c>
      <c r="D394" s="13"/>
    </row>
    <row r="395" spans="1:4" x14ac:dyDescent="0.25">
      <c r="A395" s="31">
        <v>760655.69088410598</v>
      </c>
      <c r="B395" s="44">
        <v>2.2983734652410201E-2</v>
      </c>
      <c r="C395" s="44">
        <v>106.75791347330799</v>
      </c>
      <c r="D395" s="13"/>
    </row>
    <row r="396" spans="1:4" x14ac:dyDescent="0.25">
      <c r="A396" s="31">
        <v>778196.20561905997</v>
      </c>
      <c r="B396" s="44">
        <v>2.29136009764071E-2</v>
      </c>
      <c r="C396" s="44">
        <v>107.051770113137</v>
      </c>
      <c r="D396" s="13"/>
    </row>
    <row r="397" spans="1:4" x14ac:dyDescent="0.25">
      <c r="A397" s="31">
        <v>796141.19988510106</v>
      </c>
      <c r="B397" s="44">
        <v>2.28457517351301E-2</v>
      </c>
      <c r="C397" s="44">
        <v>107.350700325651</v>
      </c>
      <c r="D397" s="13"/>
    </row>
    <row r="398" spans="1:4" x14ac:dyDescent="0.25">
      <c r="A398" s="31">
        <v>814500.00087094202</v>
      </c>
      <c r="B398" s="44">
        <v>2.2780047208152701E-2</v>
      </c>
      <c r="C398" s="44">
        <v>107.65463798708799</v>
      </c>
      <c r="D398" s="13"/>
    </row>
    <row r="399" spans="1:4" x14ac:dyDescent="0.25">
      <c r="A399" s="31">
        <v>833282.15084774897</v>
      </c>
      <c r="B399" s="44">
        <v>2.2716352220550799E-2</v>
      </c>
      <c r="C399" s="44">
        <v>107.963508569437</v>
      </c>
      <c r="D399" s="13"/>
    </row>
    <row r="400" spans="1:4" x14ac:dyDescent="0.25">
      <c r="A400" s="31">
        <v>852497.41212888202</v>
      </c>
      <c r="B400" s="44">
        <v>2.2654535873171001E-2</v>
      </c>
      <c r="C400" s="44">
        <v>108.27722874985299</v>
      </c>
      <c r="D400" s="13"/>
    </row>
    <row r="401" spans="1:4" x14ac:dyDescent="0.25">
      <c r="A401" s="31">
        <v>872155.77214401204</v>
      </c>
      <c r="B401" s="44">
        <v>2.2594471283107698E-2</v>
      </c>
      <c r="C401" s="44">
        <v>108.59570602427701</v>
      </c>
      <c r="D401" s="13"/>
    </row>
    <row r="402" spans="1:4" x14ac:dyDescent="0.25">
      <c r="A402" s="31">
        <v>892267.44863023795</v>
      </c>
      <c r="B402" s="44">
        <v>2.2536035332319199E-2</v>
      </c>
      <c r="C402" s="44">
        <v>108.918838325949</v>
      </c>
      <c r="D402" s="13"/>
    </row>
    <row r="403" spans="1:4" x14ac:dyDescent="0.25">
      <c r="A403" s="31">
        <v>912842.89494291495</v>
      </c>
      <c r="B403" s="44">
        <v>2.2479108426279901E-2</v>
      </c>
      <c r="C403" s="44">
        <v>109.246513653241</v>
      </c>
      <c r="D403" s="13"/>
    </row>
    <row r="404" spans="1:4" x14ac:dyDescent="0.25">
      <c r="A404" s="31">
        <v>933892.80548895197</v>
      </c>
      <c r="B404" s="44">
        <v>2.2423574259955999E-2</v>
      </c>
      <c r="C404" s="44">
        <v>109.578609707176</v>
      </c>
      <c r="D404" s="13"/>
    </row>
    <row r="405" spans="1:4" x14ac:dyDescent="0.25">
      <c r="A405" s="31">
        <v>955428.12128538999</v>
      </c>
      <c r="B405" s="44">
        <v>2.23693195923561E-2</v>
      </c>
      <c r="C405" s="44">
        <v>109.914993542693</v>
      </c>
      <c r="D405" s="13"/>
    </row>
    <row r="406" spans="1:4" x14ac:dyDescent="0.25">
      <c r="A406" s="31">
        <v>977460.035646167</v>
      </c>
      <c r="B406" s="44">
        <v>2.2316234028669401E-2</v>
      </c>
      <c r="C406" s="44">
        <v>110.25552123587001</v>
      </c>
      <c r="D406" s="13"/>
    </row>
    <row r="407" spans="1:4" x14ac:dyDescent="0.25">
      <c r="A407" s="31">
        <v>1000000</v>
      </c>
      <c r="B407" s="44">
        <v>2.22642098092844E-2</v>
      </c>
      <c r="C407" s="44">
        <v>110.60003756950699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topLeftCell="E1" zoomScaleNormal="100" workbookViewId="0">
      <selection activeCell="A7" sqref="A7:XFD7"/>
    </sheetView>
  </sheetViews>
  <sheetFormatPr defaultRowHeight="13.2" x14ac:dyDescent="0.25"/>
  <cols>
    <col min="1" max="5" width="9" style="2" customWidth="1"/>
    <col min="6" max="6" width="12.44140625" style="2" bestFit="1" customWidth="1"/>
    <col min="7" max="7" width="13" style="2" customWidth="1"/>
    <col min="8" max="8" width="12.5546875" style="2" customWidth="1"/>
    <col min="9" max="9" width="10.109375" style="2" customWidth="1"/>
    <col min="10" max="10" width="11.109375" customWidth="1"/>
  </cols>
  <sheetData>
    <row r="1" spans="1:10" x14ac:dyDescent="0.25">
      <c r="A1" s="3" t="s">
        <v>2</v>
      </c>
      <c r="B1" s="3" t="s">
        <v>9</v>
      </c>
      <c r="C1" s="11" t="s">
        <v>46</v>
      </c>
      <c r="D1" s="11" t="s">
        <v>47</v>
      </c>
      <c r="E1" s="4" t="s">
        <v>7</v>
      </c>
      <c r="F1" s="4" t="s">
        <v>8</v>
      </c>
      <c r="G1" s="4" t="s">
        <v>10</v>
      </c>
      <c r="H1" s="4" t="s">
        <v>11</v>
      </c>
      <c r="I1" s="4" t="s">
        <v>12</v>
      </c>
      <c r="J1" s="11" t="s">
        <v>4</v>
      </c>
    </row>
    <row r="2" spans="1:10" x14ac:dyDescent="0.25">
      <c r="A2" s="1" t="s">
        <v>1</v>
      </c>
      <c r="B2" s="1" t="s">
        <v>1</v>
      </c>
      <c r="C2" s="1" t="s">
        <v>1</v>
      </c>
      <c r="D2" s="1" t="s">
        <v>1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1" t="s">
        <v>3</v>
      </c>
    </row>
    <row r="3" spans="1:10" x14ac:dyDescent="0.25">
      <c r="A3" s="25">
        <v>-3.9</v>
      </c>
      <c r="B3" s="11">
        <v>-5</v>
      </c>
      <c r="C3">
        <v>-3.3908</v>
      </c>
      <c r="D3">
        <v>-3.9948000000000001</v>
      </c>
      <c r="E3" s="11">
        <f>(0-C3)/76800</f>
        <v>4.415104166666667E-5</v>
      </c>
      <c r="F3" s="11">
        <f t="shared" ref="F3:F10" si="0">(C3-B3)/57600</f>
        <v>2.7937499999999998E-5</v>
      </c>
      <c r="G3" s="11">
        <f>E3-F3</f>
        <v>1.6213541666666672E-5</v>
      </c>
      <c r="H3" s="11">
        <f t="shared" ref="H3:H10" si="1">(D3-B3)/8060</f>
        <v>1.2471464019851115E-4</v>
      </c>
      <c r="I3" s="26">
        <f>H3-G3</f>
        <v>1.0850109853184448E-4</v>
      </c>
      <c r="J3" s="27">
        <f>(A4-A3)/(I4-I3)</f>
        <v>7003.9199318097708</v>
      </c>
    </row>
    <row r="4" spans="1:10" x14ac:dyDescent="0.25">
      <c r="A4" s="25">
        <v>-3.6</v>
      </c>
      <c r="B4" s="11">
        <v>-5</v>
      </c>
      <c r="C4">
        <v>-3.1048</v>
      </c>
      <c r="D4">
        <v>-3.7195999999999998</v>
      </c>
      <c r="E4" s="11">
        <f>(0-C4)/76800</f>
        <v>4.0427083333333335E-5</v>
      </c>
      <c r="F4" s="11">
        <f t="shared" si="0"/>
        <v>3.2902777777777775E-5</v>
      </c>
      <c r="G4" s="11">
        <f>E4-F4</f>
        <v>7.5243055555555596E-6</v>
      </c>
      <c r="H4" s="11">
        <f t="shared" si="1"/>
        <v>1.588585607940447E-4</v>
      </c>
      <c r="I4" s="26">
        <f>H4-G4</f>
        <v>1.5133425523848913E-4</v>
      </c>
      <c r="J4" s="27">
        <f t="shared" ref="J4:J13" si="2">(A5-A4)/(I5-I4)</f>
        <v>8158.5847880839792</v>
      </c>
    </row>
    <row r="5" spans="1:10" x14ac:dyDescent="0.25">
      <c r="A5" s="25">
        <v>-3.3</v>
      </c>
      <c r="B5" s="11">
        <v>-5</v>
      </c>
      <c r="C5">
        <v>-2.8656000000000001</v>
      </c>
      <c r="D5">
        <v>-3.4817999999999998</v>
      </c>
      <c r="E5" s="11">
        <f t="shared" ref="E5:E10" si="3">(0-C5)/76800</f>
        <v>3.7312499999999999E-5</v>
      </c>
      <c r="F5" s="11">
        <f t="shared" si="0"/>
        <v>3.7055555555555556E-5</v>
      </c>
      <c r="G5" s="11">
        <f t="shared" ref="G5:G10" si="4">E5-F5</f>
        <v>2.5694444444444316E-7</v>
      </c>
      <c r="H5" s="11">
        <f t="shared" si="1"/>
        <v>1.8836228287841193E-4</v>
      </c>
      <c r="I5" s="26">
        <f t="shared" ref="I5:I10" si="5">H5-G5</f>
        <v>1.881053384339675E-4</v>
      </c>
      <c r="J5" s="27">
        <f t="shared" si="2"/>
        <v>27379.945576979575</v>
      </c>
    </row>
    <row r="6" spans="1:10" x14ac:dyDescent="0.25">
      <c r="A6" s="25">
        <v>-3</v>
      </c>
      <c r="B6" s="11">
        <v>-5</v>
      </c>
      <c r="C6">
        <v>-2.79</v>
      </c>
      <c r="D6">
        <v>-3.4119999999999999</v>
      </c>
      <c r="E6" s="11">
        <f t="shared" si="3"/>
        <v>3.6328125000000004E-5</v>
      </c>
      <c r="F6" s="11">
        <f t="shared" si="0"/>
        <v>3.8368055555555554E-5</v>
      </c>
      <c r="G6" s="11">
        <f t="shared" si="4"/>
        <v>-2.03993055555555E-6</v>
      </c>
      <c r="H6" s="11">
        <f t="shared" si="1"/>
        <v>1.9702233250620349E-4</v>
      </c>
      <c r="I6" s="42">
        <f>H6-G6</f>
        <v>1.9906226306175905E-4</v>
      </c>
      <c r="J6" s="27">
        <f t="shared" si="2"/>
        <v>1727142.8571431278</v>
      </c>
    </row>
    <row r="7" spans="1:10" x14ac:dyDescent="0.25">
      <c r="A7" s="25">
        <v>-2.7</v>
      </c>
      <c r="B7" s="11">
        <v>-5</v>
      </c>
      <c r="C7">
        <v>-2.79</v>
      </c>
      <c r="D7">
        <v>-3.4106000000000001</v>
      </c>
      <c r="E7" s="11">
        <f t="shared" si="3"/>
        <v>3.6328125000000004E-5</v>
      </c>
      <c r="F7" s="11">
        <f t="shared" si="0"/>
        <v>3.8368055555555554E-5</v>
      </c>
      <c r="G7" s="11">
        <f t="shared" si="4"/>
        <v>-2.03993055555555E-6</v>
      </c>
      <c r="H7" s="11">
        <f t="shared" si="1"/>
        <v>1.9719602977667493E-4</v>
      </c>
      <c r="I7" s="26">
        <f t="shared" si="5"/>
        <v>1.9923596033223048E-4</v>
      </c>
      <c r="J7" s="27">
        <f t="shared" si="2"/>
        <v>4030000.0000006375</v>
      </c>
    </row>
    <row r="8" spans="1:10" x14ac:dyDescent="0.25">
      <c r="A8" s="25">
        <v>-2.4</v>
      </c>
      <c r="B8" s="11">
        <v>-5</v>
      </c>
      <c r="C8">
        <v>-2.79</v>
      </c>
      <c r="D8">
        <v>-3.41</v>
      </c>
      <c r="E8" s="11">
        <f t="shared" si="3"/>
        <v>3.6328125000000004E-5</v>
      </c>
      <c r="F8" s="11">
        <f t="shared" si="0"/>
        <v>3.8368055555555554E-5</v>
      </c>
      <c r="G8" s="11">
        <f t="shared" si="4"/>
        <v>-2.03993055555555E-6</v>
      </c>
      <c r="H8" s="11">
        <f t="shared" si="1"/>
        <v>1.9727047146401983E-4</v>
      </c>
      <c r="I8" s="26">
        <f t="shared" si="5"/>
        <v>1.9931040201957539E-4</v>
      </c>
      <c r="J8" s="27">
        <f t="shared" si="2"/>
        <v>953983.35559422651</v>
      </c>
    </row>
    <row r="9" spans="1:10" x14ac:dyDescent="0.25">
      <c r="A9" s="25">
        <v>-2.1</v>
      </c>
      <c r="B9" s="11">
        <v>-5</v>
      </c>
      <c r="C9">
        <v>-2.7869999999999999</v>
      </c>
      <c r="D9">
        <v>-3.4081999999999999</v>
      </c>
      <c r="E9" s="11">
        <f t="shared" si="3"/>
        <v>3.6289062499999999E-5</v>
      </c>
      <c r="F9" s="11">
        <f t="shared" si="0"/>
        <v>3.842013888888889E-5</v>
      </c>
      <c r="G9" s="11">
        <f t="shared" si="4"/>
        <v>-2.1310763888888909E-6</v>
      </c>
      <c r="H9" s="11">
        <f t="shared" si="1"/>
        <v>1.9749379652605461E-4</v>
      </c>
      <c r="I9" s="26">
        <f t="shared" si="5"/>
        <v>1.9962487291494351E-4</v>
      </c>
      <c r="J9" s="27">
        <f t="shared" si="2"/>
        <v>2564619.6622907594</v>
      </c>
    </row>
    <row r="10" spans="1:10" x14ac:dyDescent="0.25">
      <c r="A10" s="25">
        <v>-1.8</v>
      </c>
      <c r="B10" s="11">
        <v>-5</v>
      </c>
      <c r="C10">
        <v>-2.7856000000000001</v>
      </c>
      <c r="D10">
        <v>-3.4076</v>
      </c>
      <c r="E10" s="11">
        <f t="shared" si="3"/>
        <v>3.6270833333333332E-5</v>
      </c>
      <c r="F10" s="11">
        <f t="shared" si="0"/>
        <v>3.8444444444444443E-5</v>
      </c>
      <c r="G10" s="11">
        <f t="shared" si="4"/>
        <v>-2.1736111111111112E-6</v>
      </c>
      <c r="H10" s="11">
        <f t="shared" si="1"/>
        <v>1.9756823821339952E-4</v>
      </c>
      <c r="I10" s="26">
        <f t="shared" si="5"/>
        <v>1.9974184932451062E-4</v>
      </c>
      <c r="J10" s="27">
        <f t="shared" si="2"/>
        <v>-490412.99441219505</v>
      </c>
    </row>
    <row r="11" spans="1:10" x14ac:dyDescent="0.25">
      <c r="A11" s="25">
        <v>-1.5</v>
      </c>
      <c r="B11" s="11">
        <v>-5</v>
      </c>
      <c r="C11">
        <v>-2.7893999999999899</v>
      </c>
      <c r="D11">
        <v>-3.4116</v>
      </c>
      <c r="E11" s="11">
        <f t="shared" ref="E11:E14" si="6">(0-C11)/76800</f>
        <v>3.6320312499999867E-5</v>
      </c>
      <c r="F11" s="11">
        <f t="shared" ref="F11:F14" si="7">(C11-B11)/57600</f>
        <v>3.8378472222222396E-5</v>
      </c>
      <c r="G11" s="11">
        <f t="shared" ref="G11:G14" si="8">E11-F11</f>
        <v>-2.0581597222225285E-6</v>
      </c>
      <c r="H11" s="11">
        <f t="shared" ref="H11:H14" si="9">(D11-B11)/8060</f>
        <v>1.9707196029776676E-4</v>
      </c>
      <c r="I11" s="26">
        <f t="shared" ref="I11:I14" si="10">H11-G11</f>
        <v>1.9913012001998928E-4</v>
      </c>
      <c r="J11" s="27">
        <f t="shared" si="2"/>
        <v>-6969764.2996070348</v>
      </c>
    </row>
    <row r="12" spans="1:10" x14ac:dyDescent="0.25">
      <c r="A12" s="25">
        <v>-1.2</v>
      </c>
      <c r="B12" s="11">
        <v>-5</v>
      </c>
      <c r="C12">
        <v>-2.79</v>
      </c>
      <c r="D12">
        <v>-3.4117999999999999</v>
      </c>
      <c r="E12" s="11">
        <f t="shared" si="6"/>
        <v>3.6328125000000004E-5</v>
      </c>
      <c r="F12" s="11">
        <f t="shared" si="7"/>
        <v>3.8368055555555554E-5</v>
      </c>
      <c r="G12" s="11">
        <f t="shared" si="8"/>
        <v>-2.03993055555555E-6</v>
      </c>
      <c r="H12" s="11">
        <f t="shared" si="9"/>
        <v>1.9704714640198512E-4</v>
      </c>
      <c r="I12" s="26">
        <f t="shared" si="10"/>
        <v>1.9908707695754068E-4</v>
      </c>
      <c r="J12" s="27">
        <f t="shared" si="2"/>
        <v>1571423.0912435511</v>
      </c>
    </row>
    <row r="13" spans="1:10" x14ac:dyDescent="0.25">
      <c r="A13" s="25">
        <v>-0.9</v>
      </c>
      <c r="B13" s="11">
        <v>-5</v>
      </c>
      <c r="C13">
        <v>-2.7877999999999998</v>
      </c>
      <c r="D13">
        <v>-3.4108000000000001</v>
      </c>
      <c r="E13" s="11">
        <f t="shared" si="6"/>
        <v>3.6299479166666664E-5</v>
      </c>
      <c r="F13" s="11">
        <f t="shared" si="7"/>
        <v>3.8406250000000002E-5</v>
      </c>
      <c r="G13" s="11">
        <f t="shared" si="8"/>
        <v>-2.1067708333333374E-6</v>
      </c>
      <c r="H13" s="11">
        <f t="shared" si="9"/>
        <v>1.9717121588089329E-4</v>
      </c>
      <c r="I13" s="26">
        <f t="shared" si="10"/>
        <v>1.9927798671422664E-4</v>
      </c>
      <c r="J13" s="27">
        <f t="shared" si="2"/>
        <v>2427947.8418525131</v>
      </c>
    </row>
    <row r="14" spans="1:10" x14ac:dyDescent="0.25">
      <c r="A14" s="25">
        <v>-0.6</v>
      </c>
      <c r="B14" s="11">
        <v>-5</v>
      </c>
      <c r="C14">
        <v>-2.7869999999999999</v>
      </c>
      <c r="D14">
        <v>-3.41</v>
      </c>
      <c r="E14" s="11">
        <f t="shared" si="6"/>
        <v>3.6289062499999999E-5</v>
      </c>
      <c r="F14" s="11">
        <f t="shared" si="7"/>
        <v>3.842013888888889E-5</v>
      </c>
      <c r="G14" s="11">
        <f t="shared" si="8"/>
        <v>-2.1310763888888909E-6</v>
      </c>
      <c r="H14" s="11">
        <f t="shared" si="9"/>
        <v>1.9727047146401983E-4</v>
      </c>
      <c r="I14" s="26">
        <f t="shared" si="10"/>
        <v>1.9940154785290872E-4</v>
      </c>
      <c r="J14" s="2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3"/>
  <sheetViews>
    <sheetView topLeftCell="B1" zoomScale="80" zoomScaleNormal="85" workbookViewId="0">
      <selection activeCell="H26" sqref="H26"/>
    </sheetView>
  </sheetViews>
  <sheetFormatPr defaultRowHeight="13.2" x14ac:dyDescent="0.25"/>
  <cols>
    <col min="1" max="1" width="10.109375" style="2" customWidth="1"/>
    <col min="2" max="2" width="19" style="2" customWidth="1"/>
    <col min="3" max="3" width="13.44140625" style="2" bestFit="1" customWidth="1"/>
  </cols>
  <sheetData>
    <row r="1" spans="1:3" x14ac:dyDescent="0.25">
      <c r="A1" s="2" t="s">
        <v>15</v>
      </c>
      <c r="B1" s="2" t="s">
        <v>13</v>
      </c>
      <c r="C1" s="2" t="s">
        <v>14</v>
      </c>
    </row>
    <row r="2" spans="1:3" x14ac:dyDescent="0.25">
      <c r="A2" s="2" t="s">
        <v>1</v>
      </c>
      <c r="B2" s="2" t="s">
        <v>1</v>
      </c>
      <c r="C2" s="2" t="s">
        <v>1</v>
      </c>
    </row>
    <row r="3" spans="1:3" x14ac:dyDescent="0.25">
      <c r="A3" s="19">
        <v>4.38</v>
      </c>
      <c r="B3" s="34">
        <v>4.3811999999999998</v>
      </c>
      <c r="C3" s="34">
        <v>4.9518000000000004</v>
      </c>
    </row>
    <row r="4" spans="1:3" x14ac:dyDescent="0.25">
      <c r="A4" s="19">
        <v>4.3810000000000002</v>
      </c>
      <c r="B4" s="34">
        <v>4.3840000000000003</v>
      </c>
      <c r="C4" s="34">
        <v>4.9513999999999996</v>
      </c>
    </row>
    <row r="5" spans="1:3" x14ac:dyDescent="0.25">
      <c r="A5" s="19">
        <v>4.3819999999999997</v>
      </c>
      <c r="B5" s="34">
        <v>4.3851999999999904</v>
      </c>
      <c r="C5" s="34">
        <v>4.9489999999999998</v>
      </c>
    </row>
    <row r="6" spans="1:3" x14ac:dyDescent="0.25">
      <c r="A6" s="19">
        <v>4.383</v>
      </c>
      <c r="B6" s="34">
        <v>4.3879999999999999</v>
      </c>
      <c r="C6" s="34">
        <v>4.9429999999999996</v>
      </c>
    </row>
    <row r="7" spans="1:3" x14ac:dyDescent="0.25">
      <c r="A7" s="19">
        <v>4.3840000000000003</v>
      </c>
      <c r="B7" s="34">
        <v>4.3887999999999998</v>
      </c>
      <c r="C7" s="34">
        <v>4.9398</v>
      </c>
    </row>
    <row r="8" spans="1:3" x14ac:dyDescent="0.25">
      <c r="A8" s="19">
        <v>4.3849999999999998</v>
      </c>
      <c r="B8" s="34">
        <v>4.3914</v>
      </c>
      <c r="C8" s="34">
        <v>4.9295999999999998</v>
      </c>
    </row>
    <row r="9" spans="1:3" x14ac:dyDescent="0.25">
      <c r="A9" s="19">
        <v>4.3860000000000001</v>
      </c>
      <c r="B9" s="34">
        <v>4.3920000000000003</v>
      </c>
      <c r="C9" s="34">
        <v>4.9215999999999998</v>
      </c>
    </row>
    <row r="10" spans="1:3" x14ac:dyDescent="0.25">
      <c r="A10" s="19">
        <v>4.3869999999999996</v>
      </c>
      <c r="B10" s="34">
        <v>4.3941999999999997</v>
      </c>
      <c r="C10" s="34">
        <v>4.8937999999999997</v>
      </c>
    </row>
    <row r="11" spans="1:3" x14ac:dyDescent="0.25">
      <c r="A11" s="19">
        <v>4.3879999999999999</v>
      </c>
      <c r="B11" s="34">
        <v>4.3956</v>
      </c>
      <c r="C11" s="34">
        <v>4.8607999999999896</v>
      </c>
    </row>
    <row r="12" spans="1:3" x14ac:dyDescent="0.25">
      <c r="A12" s="19">
        <v>4.3890000000000002</v>
      </c>
      <c r="B12" s="34">
        <v>4.3958000000000004</v>
      </c>
      <c r="C12" s="34">
        <v>4.7702</v>
      </c>
    </row>
    <row r="13" spans="1:3" x14ac:dyDescent="0.25">
      <c r="A13" s="19">
        <v>4.3899999999999997</v>
      </c>
      <c r="B13" s="34">
        <v>4.399</v>
      </c>
      <c r="C13" s="34">
        <v>3.8774000000000002</v>
      </c>
    </row>
    <row r="14" spans="1:3" x14ac:dyDescent="0.25">
      <c r="A14" s="19">
        <v>4.391</v>
      </c>
      <c r="B14" s="34">
        <v>4.399</v>
      </c>
      <c r="C14" s="34">
        <v>3.2537999999999898</v>
      </c>
    </row>
    <row r="15" spans="1:3" x14ac:dyDescent="0.25">
      <c r="A15" s="19">
        <v>4.3920000000000003</v>
      </c>
      <c r="B15" s="34">
        <v>4.4025999999999996</v>
      </c>
      <c r="C15" s="34">
        <v>1.5522</v>
      </c>
    </row>
    <row r="16" spans="1:3" x14ac:dyDescent="0.25">
      <c r="A16" s="19">
        <v>4.3929999999999998</v>
      </c>
      <c r="B16" s="34">
        <v>4.4029999999999996</v>
      </c>
      <c r="C16" s="34">
        <v>0.78839999999999999</v>
      </c>
    </row>
    <row r="17" spans="1:3" x14ac:dyDescent="0.25">
      <c r="A17" s="19">
        <v>4.3940000000000001</v>
      </c>
      <c r="B17" s="34">
        <v>4.4053999999999904</v>
      </c>
      <c r="C17" s="34">
        <v>-0.86499999999999999</v>
      </c>
    </row>
    <row r="18" spans="1:3" x14ac:dyDescent="0.25">
      <c r="A18" s="19">
        <v>4.3949999999999996</v>
      </c>
      <c r="B18" s="34">
        <v>4.4059999999999997</v>
      </c>
      <c r="C18" s="34">
        <v>-1.5713999999999999</v>
      </c>
    </row>
    <row r="19" spans="1:3" x14ac:dyDescent="0.25">
      <c r="A19" s="19">
        <v>4.3959999999999999</v>
      </c>
      <c r="B19" s="34">
        <v>4.407</v>
      </c>
      <c r="C19" s="34">
        <v>-2.97379999999999</v>
      </c>
    </row>
    <row r="20" spans="1:3" x14ac:dyDescent="0.25">
      <c r="A20" s="19">
        <v>4.3970000000000002</v>
      </c>
      <c r="B20" s="34">
        <v>4.4077999999999999</v>
      </c>
      <c r="C20" s="34">
        <v>-3.0082</v>
      </c>
    </row>
    <row r="21" spans="1:3" x14ac:dyDescent="0.25">
      <c r="A21" s="19">
        <v>4.3979999999999997</v>
      </c>
      <c r="B21" s="34">
        <v>4.4097999999999997</v>
      </c>
      <c r="C21" s="34">
        <v>-3.3618000000000001</v>
      </c>
    </row>
    <row r="22" spans="1:3" x14ac:dyDescent="0.25">
      <c r="A22" s="19">
        <v>4.399</v>
      </c>
      <c r="B22" s="34">
        <v>4.4104000000000001</v>
      </c>
      <c r="C22" s="34">
        <v>-3.3494000000000002</v>
      </c>
    </row>
    <row r="23" spans="1:3" x14ac:dyDescent="0.25">
      <c r="A23" s="19">
        <v>4.4000000000000004</v>
      </c>
      <c r="B23" s="34">
        <v>4.4109999999999996</v>
      </c>
      <c r="C23" s="34">
        <v>-3.4022000000000001</v>
      </c>
    </row>
    <row r="24" spans="1:3" x14ac:dyDescent="0.25">
      <c r="A24"/>
      <c r="B24"/>
      <c r="C24"/>
    </row>
    <row r="25" spans="1:3" x14ac:dyDescent="0.25">
      <c r="A25"/>
      <c r="B25"/>
      <c r="C25"/>
    </row>
    <row r="26" spans="1:3" x14ac:dyDescent="0.25">
      <c r="A26"/>
      <c r="B26"/>
      <c r="C26"/>
    </row>
    <row r="27" spans="1:3" x14ac:dyDescent="0.25">
      <c r="A27"/>
      <c r="B27"/>
      <c r="C27"/>
    </row>
    <row r="28" spans="1:3" x14ac:dyDescent="0.25">
      <c r="A28"/>
      <c r="B28"/>
      <c r="C28"/>
    </row>
    <row r="29" spans="1:3" x14ac:dyDescent="0.25">
      <c r="A29"/>
      <c r="B29"/>
      <c r="C29"/>
    </row>
    <row r="30" spans="1:3" x14ac:dyDescent="0.25">
      <c r="A30"/>
      <c r="B30"/>
      <c r="C30"/>
    </row>
    <row r="31" spans="1:3" x14ac:dyDescent="0.25">
      <c r="A31"/>
      <c r="B31"/>
      <c r="C31"/>
    </row>
    <row r="32" spans="1:3" x14ac:dyDescent="0.25">
      <c r="A32"/>
      <c r="B32"/>
      <c r="C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"/>
  <sheetViews>
    <sheetView zoomScale="78" workbookViewId="0">
      <selection activeCell="J24" sqref="J24"/>
    </sheetView>
  </sheetViews>
  <sheetFormatPr defaultRowHeight="13.2" x14ac:dyDescent="0.25"/>
  <cols>
    <col min="1" max="1" width="10.109375" bestFit="1" customWidth="1"/>
    <col min="3" max="4" width="13.6640625" bestFit="1" customWidth="1"/>
    <col min="6" max="6" width="12.44140625" bestFit="1" customWidth="1"/>
    <col min="7" max="7" width="13.109375" bestFit="1" customWidth="1"/>
    <col min="8" max="8" width="12" bestFit="1" customWidth="1"/>
    <col min="9" max="9" width="18.44140625" bestFit="1" customWidth="1"/>
  </cols>
  <sheetData>
    <row r="1" spans="1:9" x14ac:dyDescent="0.25">
      <c r="A1" s="2" t="s">
        <v>15</v>
      </c>
      <c r="B1" s="3" t="s">
        <v>9</v>
      </c>
      <c r="C1" s="4" t="s">
        <v>16</v>
      </c>
      <c r="D1" s="4" t="s">
        <v>17</v>
      </c>
      <c r="E1" s="4" t="s">
        <v>7</v>
      </c>
      <c r="F1" s="4" t="s">
        <v>8</v>
      </c>
      <c r="G1" s="4" t="s">
        <v>18</v>
      </c>
      <c r="H1" s="4" t="s">
        <v>19</v>
      </c>
      <c r="I1" s="4" t="s">
        <v>20</v>
      </c>
    </row>
    <row r="2" spans="1:9" x14ac:dyDescent="0.25">
      <c r="A2" s="2" t="s">
        <v>1</v>
      </c>
      <c r="B2" s="1" t="s">
        <v>1</v>
      </c>
      <c r="C2" s="1" t="s">
        <v>1</v>
      </c>
      <c r="D2" s="1" t="s">
        <v>1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</row>
    <row r="3" spans="1:9" x14ac:dyDescent="0.25">
      <c r="A3" s="1">
        <v>4.4017999999999704</v>
      </c>
      <c r="B3" s="1">
        <v>-5</v>
      </c>
      <c r="C3" s="1">
        <v>-3.085</v>
      </c>
      <c r="D3" s="1">
        <v>-3.7149999999999999</v>
      </c>
      <c r="E3" s="1">
        <f>(0-C3)/76800</f>
        <v>4.0169270833333334E-5</v>
      </c>
      <c r="F3" s="1">
        <f>(C3-B3)/57600</f>
        <v>3.324652777777778E-5</v>
      </c>
      <c r="G3" s="1">
        <f>E3-F3</f>
        <v>6.9227430555555543E-6</v>
      </c>
      <c r="H3" s="1">
        <f>(D3-B3)/8060</f>
        <v>1.5942928039702235E-4</v>
      </c>
      <c r="I3" s="1">
        <f>H3-G3</f>
        <v>1.5250653734146679E-4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"/>
  <sheetViews>
    <sheetView zoomScale="38" workbookViewId="0">
      <selection activeCell="E5" sqref="E5"/>
    </sheetView>
  </sheetViews>
  <sheetFormatPr defaultRowHeight="13.2" x14ac:dyDescent="0.25"/>
  <cols>
    <col min="1" max="1" width="8.44140625" bestFit="1" customWidth="1"/>
    <col min="2" max="2" width="6.88671875" bestFit="1" customWidth="1"/>
    <col min="3" max="3" width="11.44140625" bestFit="1" customWidth="1"/>
    <col min="4" max="5" width="12.6640625" bestFit="1" customWidth="1"/>
    <col min="6" max="6" width="9.6640625" bestFit="1" customWidth="1"/>
    <col min="13" max="13" width="12.109375" style="2" bestFit="1" customWidth="1"/>
    <col min="14" max="15" width="9.109375" style="2" customWidth="1"/>
    <col min="16" max="16" width="9" style="2" bestFit="1" customWidth="1"/>
    <col min="17" max="17" width="12.88671875" style="2" bestFit="1" customWidth="1"/>
    <col min="18" max="18" width="9.6640625" style="2" bestFit="1" customWidth="1"/>
  </cols>
  <sheetData>
    <row r="1" spans="1:18" x14ac:dyDescent="0.25">
      <c r="A1" s="9" t="s">
        <v>21</v>
      </c>
      <c r="B1" s="9" t="s">
        <v>22</v>
      </c>
      <c r="C1" s="28" t="s">
        <v>48</v>
      </c>
      <c r="D1" s="7"/>
      <c r="E1" s="7"/>
      <c r="L1" s="2"/>
      <c r="R1"/>
    </row>
    <row r="2" spans="1:18" x14ac:dyDescent="0.25">
      <c r="A2" s="6">
        <v>1.97E-3</v>
      </c>
      <c r="B2" s="2">
        <v>2.8736000000000002</v>
      </c>
      <c r="C2" s="8">
        <f>20*LOG10(B2/A2)</f>
        <v>63.279201776512352</v>
      </c>
      <c r="D2" s="10"/>
      <c r="E2" s="2"/>
      <c r="L2" s="2"/>
      <c r="R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59"/>
  <sheetViews>
    <sheetView zoomScale="83" zoomScaleNormal="205" workbookViewId="0">
      <selection activeCell="P27" sqref="P27"/>
    </sheetView>
  </sheetViews>
  <sheetFormatPr defaultRowHeight="13.2" x14ac:dyDescent="0.25"/>
  <cols>
    <col min="1" max="1" width="12.77734375" style="41" bestFit="1" customWidth="1"/>
    <col min="2" max="2" width="20.5546875" style="18" bestFit="1" customWidth="1"/>
    <col min="3" max="3" width="12.77734375" style="18" bestFit="1" customWidth="1"/>
    <col min="4" max="4" width="9" style="34" bestFit="1" customWidth="1"/>
    <col min="5" max="5" width="12.77734375" style="41" bestFit="1" customWidth="1"/>
  </cols>
  <sheetData>
    <row r="1" spans="1:5" x14ac:dyDescent="0.25">
      <c r="A1" s="41" t="s">
        <v>37</v>
      </c>
      <c r="B1" s="18" t="s">
        <v>38</v>
      </c>
      <c r="C1" s="18" t="s">
        <v>39</v>
      </c>
      <c r="D1" s="41" t="s">
        <v>55</v>
      </c>
      <c r="E1" s="41" t="s">
        <v>37</v>
      </c>
    </row>
    <row r="2" spans="1:5" x14ac:dyDescent="0.25">
      <c r="A2" s="40">
        <v>4.9999806606036303</v>
      </c>
      <c r="B2" s="48">
        <v>-4.6834920000000002</v>
      </c>
      <c r="C2" s="23">
        <v>2.3238809999999999E-9</v>
      </c>
      <c r="D2" s="37">
        <v>-5</v>
      </c>
      <c r="E2" s="40">
        <v>4.9999806606036303</v>
      </c>
    </row>
    <row r="3" spans="1:5" x14ac:dyDescent="0.25">
      <c r="A3" s="40">
        <v>4.9999806557868665</v>
      </c>
      <c r="B3" s="48">
        <v>-4.6834899999999999</v>
      </c>
      <c r="C3" s="23">
        <v>2.3242360000000002E-9</v>
      </c>
      <c r="D3" s="37">
        <f>D2+0.1</f>
        <v>-4.9000000000000004</v>
      </c>
      <c r="E3" s="40">
        <v>4.9999806557868665</v>
      </c>
    </row>
    <row r="4" spans="1:5" x14ac:dyDescent="0.25">
      <c r="A4" s="40">
        <v>4.9999806120049186</v>
      </c>
      <c r="B4" s="48">
        <v>-4.683484</v>
      </c>
      <c r="C4" s="23">
        <v>2.3300629999999998E-9</v>
      </c>
      <c r="D4" s="37">
        <f t="shared" ref="D4:D67" si="0">D3+0.1</f>
        <v>-4.8000000000000007</v>
      </c>
      <c r="E4" s="40">
        <v>4.9999806120049186</v>
      </c>
    </row>
    <row r="5" spans="1:5" x14ac:dyDescent="0.25">
      <c r="A5" s="40">
        <v>4.9999799764070145</v>
      </c>
      <c r="B5" s="48">
        <v>-4.6834629999999997</v>
      </c>
      <c r="C5" s="23">
        <v>2.4071109999999999E-9</v>
      </c>
      <c r="D5" s="37">
        <f t="shared" si="0"/>
        <v>-4.7000000000000011</v>
      </c>
      <c r="E5" s="40">
        <v>4.9999799764070145</v>
      </c>
    </row>
    <row r="6" spans="1:5" x14ac:dyDescent="0.25">
      <c r="A6" s="40">
        <v>4.9999717051614994</v>
      </c>
      <c r="B6" s="48">
        <v>-4.6833859999999996</v>
      </c>
      <c r="C6" s="23">
        <v>3.409703E-9</v>
      </c>
      <c r="D6" s="37">
        <f t="shared" si="0"/>
        <v>-4.6000000000000014</v>
      </c>
      <c r="E6" s="40">
        <v>4.9999717051614994</v>
      </c>
    </row>
    <row r="7" spans="1:5" x14ac:dyDescent="0.25">
      <c r="A7" s="40">
        <v>4.9998651237377079</v>
      </c>
      <c r="B7" s="48">
        <v>-4.6829960000000002</v>
      </c>
      <c r="C7" s="23">
        <v>1.6328319999999998E-8</v>
      </c>
      <c r="D7" s="37">
        <f t="shared" si="0"/>
        <v>-4.5000000000000018</v>
      </c>
      <c r="E7" s="40">
        <v>4.9998651237377079</v>
      </c>
    </row>
    <row r="8" spans="1:5" x14ac:dyDescent="0.25">
      <c r="A8" s="40">
        <v>4.9985843990044465</v>
      </c>
      <c r="B8" s="48">
        <v>-4.6800829999999998</v>
      </c>
      <c r="C8" s="23">
        <v>1.715469E-7</v>
      </c>
      <c r="D8" s="37">
        <f t="shared" si="0"/>
        <v>-4.4000000000000021</v>
      </c>
      <c r="E8" s="40">
        <v>4.9985843990044465</v>
      </c>
    </row>
    <row r="9" spans="1:5" x14ac:dyDescent="0.25">
      <c r="A9" s="40">
        <v>4.9888119494320629</v>
      </c>
      <c r="B9" s="48">
        <v>-4.6611250000000002</v>
      </c>
      <c r="C9" s="23">
        <v>1.356405E-6</v>
      </c>
      <c r="D9" s="37">
        <f t="shared" si="0"/>
        <v>-4.3000000000000025</v>
      </c>
      <c r="E9" s="40">
        <v>4.9888119494320629</v>
      </c>
    </row>
    <row r="10" spans="1:5" x14ac:dyDescent="0.25">
      <c r="A10" s="40">
        <v>4.9610400047100969</v>
      </c>
      <c r="B10" s="48">
        <v>-4.6097840000000003</v>
      </c>
      <c r="C10" s="23">
        <v>4.7221769999999999E-6</v>
      </c>
      <c r="D10" s="37">
        <f t="shared" si="0"/>
        <v>-4.2000000000000028</v>
      </c>
      <c r="E10" s="40">
        <v>4.9610400047100969</v>
      </c>
    </row>
    <row r="11" spans="1:5" x14ac:dyDescent="0.25">
      <c r="A11" s="40">
        <v>4.9210152218971164</v>
      </c>
      <c r="B11" s="48">
        <v>-4.5373409999999996</v>
      </c>
      <c r="C11" s="23">
        <v>9.5733720000000006E-6</v>
      </c>
      <c r="D11" s="37">
        <f t="shared" si="0"/>
        <v>-4.1000000000000032</v>
      </c>
      <c r="E11" s="40">
        <v>4.9210152218971164</v>
      </c>
    </row>
    <row r="12" spans="1:5" x14ac:dyDescent="0.25">
      <c r="A12" s="40">
        <v>4.8750960458682675</v>
      </c>
      <c r="B12" s="48">
        <v>-4.4552290000000001</v>
      </c>
      <c r="C12" s="23">
        <v>1.5139929999999999E-5</v>
      </c>
      <c r="D12" s="37">
        <f t="shared" si="0"/>
        <v>-4.0000000000000036</v>
      </c>
      <c r="E12" s="40">
        <v>4.8750960458682675</v>
      </c>
    </row>
    <row r="13" spans="1:5" x14ac:dyDescent="0.25">
      <c r="A13" s="40">
        <v>4.8260456252988213</v>
      </c>
      <c r="B13" s="48">
        <v>-4.3681429999999999</v>
      </c>
      <c r="C13" s="23">
        <v>2.1084690000000001E-5</v>
      </c>
      <c r="D13" s="37">
        <f t="shared" si="0"/>
        <v>-3.9000000000000035</v>
      </c>
      <c r="E13" s="40">
        <v>4.8260456252988213</v>
      </c>
    </row>
    <row r="14" spans="1:5" x14ac:dyDescent="0.25">
      <c r="A14" s="40">
        <v>4.7752329696385747</v>
      </c>
      <c r="B14" s="48">
        <v>-4.278251</v>
      </c>
      <c r="C14" s="23">
        <v>2.7250639999999999E-5</v>
      </c>
      <c r="D14" s="37">
        <f t="shared" si="0"/>
        <v>-3.8000000000000034</v>
      </c>
      <c r="E14" s="40">
        <v>4.7752329696385747</v>
      </c>
    </row>
    <row r="15" spans="1:5" x14ac:dyDescent="0.25">
      <c r="A15" s="40">
        <v>4.7232252424818038</v>
      </c>
      <c r="B15" s="48">
        <v>-4.1863270000000004</v>
      </c>
      <c r="C15" s="23">
        <v>3.3551199999999998E-5</v>
      </c>
      <c r="D15" s="37">
        <f t="shared" si="0"/>
        <v>-3.7000000000000033</v>
      </c>
      <c r="E15" s="40">
        <v>4.7232252424818038</v>
      </c>
    </row>
    <row r="16" spans="1:5" x14ac:dyDescent="0.25">
      <c r="A16" s="40">
        <v>4.6705773587383428</v>
      </c>
      <c r="B16" s="48">
        <v>-4.0930960000000001</v>
      </c>
      <c r="C16" s="23">
        <v>3.9930459999999997E-5</v>
      </c>
      <c r="D16" s="37">
        <f t="shared" si="0"/>
        <v>-3.6000000000000032</v>
      </c>
      <c r="E16" s="40">
        <v>4.6705773587383428</v>
      </c>
    </row>
    <row r="17" spans="1:5" x14ac:dyDescent="0.25">
      <c r="A17" s="40">
        <v>4.6176392280116083</v>
      </c>
      <c r="B17" s="48">
        <v>-3.9989089999999998</v>
      </c>
      <c r="C17" s="23">
        <v>4.6346279999999999E-5</v>
      </c>
      <c r="D17" s="37">
        <f t="shared" si="0"/>
        <v>-3.5000000000000031</v>
      </c>
      <c r="E17" s="40">
        <v>4.6176392280116083</v>
      </c>
    </row>
    <row r="18" spans="1:5" x14ac:dyDescent="0.25">
      <c r="A18" s="40">
        <v>4.5647100723344991</v>
      </c>
      <c r="B18" s="48">
        <v>-3.9039730000000001</v>
      </c>
      <c r="C18" s="23">
        <v>5.2761279999999998E-5</v>
      </c>
      <c r="D18" s="37">
        <f t="shared" si="0"/>
        <v>-3.400000000000003</v>
      </c>
      <c r="E18" s="40">
        <v>4.5647100723344991</v>
      </c>
    </row>
    <row r="19" spans="1:5" x14ac:dyDescent="0.25">
      <c r="A19" s="40">
        <v>4.5121125237441495</v>
      </c>
      <c r="B19" s="48">
        <v>-3.8084319999999998</v>
      </c>
      <c r="C19" s="23">
        <v>5.9135999999999998E-5</v>
      </c>
      <c r="D19" s="37">
        <f t="shared" si="0"/>
        <v>-3.3000000000000029</v>
      </c>
      <c r="E19" s="40">
        <v>4.5121125237441495</v>
      </c>
    </row>
    <row r="20" spans="1:5" x14ac:dyDescent="0.25">
      <c r="A20" s="40">
        <v>4.4602502702646776</v>
      </c>
      <c r="B20" s="48">
        <v>-3.7123840000000001</v>
      </c>
      <c r="C20" s="23">
        <v>6.5421140000000006E-5</v>
      </c>
      <c r="D20" s="37">
        <f t="shared" si="0"/>
        <v>-3.2000000000000028</v>
      </c>
      <c r="E20" s="40">
        <v>4.4602502702646776</v>
      </c>
    </row>
    <row r="21" spans="1:5" x14ac:dyDescent="0.25">
      <c r="A21" s="40">
        <v>4.4097075924821718</v>
      </c>
      <c r="B21" s="48">
        <v>-3.6158869999999999</v>
      </c>
      <c r="C21" s="23">
        <v>7.1545039999999996E-5</v>
      </c>
      <c r="D21" s="37">
        <f t="shared" si="0"/>
        <v>-3.1000000000000028</v>
      </c>
      <c r="E21" s="40">
        <v>4.4097075924821718</v>
      </c>
    </row>
    <row r="22" spans="1:5" x14ac:dyDescent="0.25">
      <c r="A22" s="40">
        <v>4.361451388093438</v>
      </c>
      <c r="B22" s="48">
        <v>-3.518964</v>
      </c>
      <c r="C22" s="23">
        <v>7.7388209999999999E-5</v>
      </c>
      <c r="D22" s="37">
        <f t="shared" si="0"/>
        <v>-3.0000000000000027</v>
      </c>
      <c r="E22" s="40">
        <v>4.361451388093438</v>
      </c>
    </row>
    <row r="23" spans="1:5" x14ac:dyDescent="0.25">
      <c r="A23" s="40">
        <v>4.3172819570652567</v>
      </c>
      <c r="B23" s="48">
        <v>-3.4215849999999999</v>
      </c>
      <c r="C23" s="23">
        <v>8.2725170000000003E-5</v>
      </c>
      <c r="D23" s="37">
        <f t="shared" si="0"/>
        <v>-2.9000000000000026</v>
      </c>
      <c r="E23" s="40">
        <v>4.3172819570652567</v>
      </c>
    </row>
    <row r="24" spans="1:5" x14ac:dyDescent="0.25">
      <c r="A24" s="40">
        <v>4.2808133211886155</v>
      </c>
      <c r="B24" s="48">
        <v>-3.3236270000000001</v>
      </c>
      <c r="C24" s="23">
        <v>8.7099610000000003E-5</v>
      </c>
      <c r="D24" s="37">
        <f t="shared" si="0"/>
        <v>-2.8000000000000025</v>
      </c>
      <c r="E24" s="40">
        <v>4.2808133211886155</v>
      </c>
    </row>
    <row r="25" spans="1:5" x14ac:dyDescent="0.25">
      <c r="A25" s="40">
        <v>4.259308931976685</v>
      </c>
      <c r="B25" s="48">
        <v>-3.22478</v>
      </c>
      <c r="C25" s="23">
        <v>8.9779150000000006E-5</v>
      </c>
      <c r="D25" s="37">
        <f t="shared" si="0"/>
        <v>-2.7000000000000024</v>
      </c>
      <c r="E25" s="40">
        <v>4.259308931976685</v>
      </c>
    </row>
    <row r="26" spans="1:5" x14ac:dyDescent="0.25">
      <c r="A26" s="40">
        <v>4.2515739758798494</v>
      </c>
      <c r="B26" s="48">
        <v>-3.1251980000000001</v>
      </c>
      <c r="C26" s="23">
        <v>9.0691200000000003E-5</v>
      </c>
      <c r="D26" s="37">
        <f t="shared" si="0"/>
        <v>-2.6000000000000023</v>
      </c>
      <c r="E26" s="40">
        <v>4.2515739758798494</v>
      </c>
    </row>
    <row r="27" spans="1:5" x14ac:dyDescent="0.25">
      <c r="A27" s="40">
        <v>4.250349986703867</v>
      </c>
      <c r="B27" s="48">
        <v>-3.0252599999999998</v>
      </c>
      <c r="C27" s="23">
        <v>9.0864990000000004E-5</v>
      </c>
      <c r="D27" s="37">
        <f t="shared" si="0"/>
        <v>-2.5000000000000022</v>
      </c>
      <c r="E27" s="40">
        <v>4.250349986703867</v>
      </c>
    </row>
    <row r="28" spans="1:5" x14ac:dyDescent="0.25">
      <c r="A28" s="40">
        <v>4.250135562212912</v>
      </c>
      <c r="B28" s="48">
        <v>-2.9252739999999999</v>
      </c>
      <c r="C28" s="23">
        <v>9.0891690000000002E-5</v>
      </c>
      <c r="D28" s="37">
        <f t="shared" si="0"/>
        <v>-2.4000000000000021</v>
      </c>
      <c r="E28" s="40">
        <v>4.250135562212912</v>
      </c>
    </row>
    <row r="29" spans="1:5" x14ac:dyDescent="0.25">
      <c r="A29" s="40">
        <v>4.2500998792116524</v>
      </c>
      <c r="B29" s="48">
        <v>-2.8252799999999998</v>
      </c>
      <c r="C29" s="23">
        <v>9.0896010000000006E-5</v>
      </c>
      <c r="D29" s="37">
        <f t="shared" si="0"/>
        <v>-2.300000000000002</v>
      </c>
      <c r="E29" s="40">
        <v>4.2500998792116524</v>
      </c>
    </row>
    <row r="30" spans="1:5" x14ac:dyDescent="0.25">
      <c r="A30" s="40">
        <v>4.2500910400660006</v>
      </c>
      <c r="B30" s="48">
        <v>-2.725285</v>
      </c>
      <c r="C30" s="23">
        <v>9.0897100000000001E-5</v>
      </c>
      <c r="D30" s="37">
        <f t="shared" si="0"/>
        <v>-2.200000000000002</v>
      </c>
      <c r="E30" s="40">
        <v>4.2500910400660006</v>
      </c>
    </row>
    <row r="31" spans="1:5" x14ac:dyDescent="0.25">
      <c r="A31" s="40">
        <v>4.2500858495297011</v>
      </c>
      <c r="B31" s="48">
        <v>-2.625289</v>
      </c>
      <c r="C31" s="23">
        <v>9.0897730000000004E-5</v>
      </c>
      <c r="D31" s="37">
        <f t="shared" si="0"/>
        <v>-2.1000000000000019</v>
      </c>
      <c r="E31" s="40">
        <v>4.2500858495297011</v>
      </c>
    </row>
    <row r="32" spans="1:5" x14ac:dyDescent="0.25">
      <c r="A32" s="40">
        <v>4.2500811153995652</v>
      </c>
      <c r="B32" s="48">
        <v>-2.525293</v>
      </c>
      <c r="C32" s="23">
        <v>9.0898300000000003E-5</v>
      </c>
      <c r="D32" s="37">
        <f t="shared" si="0"/>
        <v>-2.0000000000000018</v>
      </c>
      <c r="E32" s="40">
        <v>4.2500811153995652</v>
      </c>
    </row>
    <row r="33" spans="1:5" x14ac:dyDescent="0.25">
      <c r="A33" s="40">
        <v>4.2500766037118956</v>
      </c>
      <c r="B33" s="48">
        <v>-2.4252980000000002</v>
      </c>
      <c r="C33" s="23">
        <v>9.0898850000000001E-5</v>
      </c>
      <c r="D33" s="37">
        <f t="shared" si="0"/>
        <v>-1.9000000000000017</v>
      </c>
      <c r="E33" s="40">
        <v>4.2500766037118956</v>
      </c>
    </row>
    <row r="34" spans="1:5" x14ac:dyDescent="0.25">
      <c r="A34" s="40">
        <v>4.2500719824992688</v>
      </c>
      <c r="B34" s="48">
        <v>-2.3253020000000002</v>
      </c>
      <c r="C34" s="23">
        <v>9.0899399999999999E-5</v>
      </c>
      <c r="D34" s="37">
        <f t="shared" si="0"/>
        <v>-1.8000000000000016</v>
      </c>
      <c r="E34" s="40">
        <v>4.2500719824992688</v>
      </c>
    </row>
    <row r="35" spans="1:5" x14ac:dyDescent="0.25">
      <c r="A35" s="40">
        <v>4.2500674417865802</v>
      </c>
      <c r="B35" s="48">
        <v>-2.2253069999999999</v>
      </c>
      <c r="C35" s="23">
        <v>9.0899939999999996E-5</v>
      </c>
      <c r="D35" s="37">
        <f t="shared" si="0"/>
        <v>-1.7000000000000015</v>
      </c>
      <c r="E35" s="40">
        <v>4.2500674417865802</v>
      </c>
    </row>
    <row r="36" spans="1:5" x14ac:dyDescent="0.25">
      <c r="A36" s="40">
        <v>4.2500629603494788</v>
      </c>
      <c r="B36" s="48">
        <v>-2.125311</v>
      </c>
      <c r="C36" s="23">
        <v>9.0900499999999995E-5</v>
      </c>
      <c r="D36" s="37">
        <f t="shared" si="0"/>
        <v>-1.6000000000000014</v>
      </c>
      <c r="E36" s="40">
        <v>4.2500629603494788</v>
      </c>
    </row>
    <row r="37" spans="1:5" x14ac:dyDescent="0.25">
      <c r="A37" s="40">
        <v>4.2500584094916887</v>
      </c>
      <c r="B37" s="48">
        <v>-2.025315</v>
      </c>
      <c r="C37" s="23">
        <v>9.0901040000000005E-5</v>
      </c>
      <c r="D37" s="37">
        <f t="shared" si="0"/>
        <v>-1.5000000000000013</v>
      </c>
      <c r="E37" s="40">
        <v>4.2500584094916887</v>
      </c>
    </row>
    <row r="38" spans="1:5" x14ac:dyDescent="0.25">
      <c r="A38" s="40">
        <v>4.2500538693307499</v>
      </c>
      <c r="B38" s="48">
        <v>-1.925319</v>
      </c>
      <c r="C38" s="23">
        <v>9.0901590000000003E-5</v>
      </c>
      <c r="D38" s="37">
        <f t="shared" si="0"/>
        <v>-1.4000000000000012</v>
      </c>
      <c r="E38" s="40">
        <v>4.2500538693307499</v>
      </c>
    </row>
    <row r="39" spans="1:5" x14ac:dyDescent="0.25">
      <c r="A39" s="40">
        <v>4.2500493304585776</v>
      </c>
      <c r="B39" s="48">
        <v>-1.8253239999999999</v>
      </c>
      <c r="C39" s="23">
        <v>9.0902140000000001E-5</v>
      </c>
      <c r="D39" s="37">
        <f t="shared" si="0"/>
        <v>-1.3000000000000012</v>
      </c>
      <c r="E39" s="40">
        <v>4.2500493304585776</v>
      </c>
    </row>
    <row r="40" spans="1:5" x14ac:dyDescent="0.25">
      <c r="A40" s="40">
        <v>4.2500447576163003</v>
      </c>
      <c r="B40" s="48">
        <v>-1.725328</v>
      </c>
      <c r="C40" s="23">
        <v>9.0902689999999999E-5</v>
      </c>
      <c r="D40" s="37">
        <f t="shared" si="0"/>
        <v>-1.2000000000000011</v>
      </c>
      <c r="E40" s="40">
        <v>4.2500447576163003</v>
      </c>
    </row>
    <row r="41" spans="1:5" x14ac:dyDescent="0.25">
      <c r="A41" s="40">
        <v>4.2500402622088425</v>
      </c>
      <c r="B41" s="48">
        <v>-1.6253329999999999</v>
      </c>
      <c r="C41" s="23">
        <v>9.0903249999999997E-5</v>
      </c>
      <c r="D41" s="37">
        <f t="shared" si="0"/>
        <v>-1.100000000000001</v>
      </c>
      <c r="E41" s="40">
        <v>4.2500402622088425</v>
      </c>
    </row>
    <row r="42" spans="1:5" x14ac:dyDescent="0.25">
      <c r="A42" s="40">
        <v>4.2500357089508087</v>
      </c>
      <c r="B42" s="48">
        <v>-1.5253369999999999</v>
      </c>
      <c r="C42" s="23">
        <v>9.0903789999999995E-5</v>
      </c>
      <c r="D42" s="37">
        <f t="shared" si="0"/>
        <v>-1.0000000000000009</v>
      </c>
      <c r="E42" s="40">
        <v>4.2500357089508087</v>
      </c>
    </row>
    <row r="43" spans="1:5" x14ac:dyDescent="0.25">
      <c r="A43" s="40">
        <v>4.2500311672835043</v>
      </c>
      <c r="B43" s="48">
        <v>-1.425341</v>
      </c>
      <c r="C43" s="23">
        <v>9.0904340000000006E-5</v>
      </c>
      <c r="D43" s="37">
        <f t="shared" si="0"/>
        <v>-0.90000000000000091</v>
      </c>
      <c r="E43" s="40">
        <v>4.2500311672835043</v>
      </c>
    </row>
    <row r="44" spans="1:5" x14ac:dyDescent="0.25">
      <c r="A44" s="40">
        <v>4.2500266694402349</v>
      </c>
      <c r="B44" s="48">
        <v>-1.3253459999999999</v>
      </c>
      <c r="C44" s="23">
        <v>9.0904890000000004E-5</v>
      </c>
      <c r="D44" s="37">
        <f t="shared" si="0"/>
        <v>-0.80000000000000093</v>
      </c>
      <c r="E44" s="40">
        <v>4.2500266694402349</v>
      </c>
    </row>
    <row r="45" spans="1:5" x14ac:dyDescent="0.25">
      <c r="A45" s="40">
        <v>4.2500221240848246</v>
      </c>
      <c r="B45" s="48">
        <v>-1.2253499999999999</v>
      </c>
      <c r="C45" s="23">
        <v>9.0905440000000002E-5</v>
      </c>
      <c r="D45" s="37">
        <f t="shared" si="0"/>
        <v>-0.70000000000000095</v>
      </c>
      <c r="E45" s="40">
        <v>4.2500221240848246</v>
      </c>
    </row>
    <row r="46" spans="1:5" x14ac:dyDescent="0.25">
      <c r="A46" s="40">
        <v>4.2500176420722608</v>
      </c>
      <c r="B46" s="48">
        <v>-1.125354</v>
      </c>
      <c r="C46" s="23">
        <v>9.0905989999999999E-5</v>
      </c>
      <c r="D46" s="37">
        <f t="shared" si="0"/>
        <v>-0.60000000000000098</v>
      </c>
      <c r="E46" s="40">
        <v>4.2500176420722608</v>
      </c>
    </row>
    <row r="47" spans="1:5" x14ac:dyDescent="0.25">
      <c r="A47" s="40">
        <v>4.2500130852266347</v>
      </c>
      <c r="B47" s="48">
        <v>-1.0253589999999999</v>
      </c>
      <c r="C47" s="23">
        <v>9.0906529999999996E-5</v>
      </c>
      <c r="D47" s="37">
        <f t="shared" si="0"/>
        <v>-0.500000000000001</v>
      </c>
      <c r="E47" s="40">
        <v>4.2500130852266347</v>
      </c>
    </row>
    <row r="48" spans="1:5" x14ac:dyDescent="0.25">
      <c r="A48" s="40">
        <v>4.2500085587529171</v>
      </c>
      <c r="B48" s="48">
        <v>-0.92536309999999999</v>
      </c>
      <c r="C48" s="23">
        <v>9.0907079999999994E-5</v>
      </c>
      <c r="D48" s="37">
        <f t="shared" si="0"/>
        <v>-0.40000000000000102</v>
      </c>
      <c r="E48" s="40">
        <v>4.2500085587529171</v>
      </c>
    </row>
    <row r="49" spans="1:5" x14ac:dyDescent="0.25">
      <c r="A49" s="40">
        <v>4.2500040532993735</v>
      </c>
      <c r="B49" s="48">
        <v>-0.82536739999999997</v>
      </c>
      <c r="C49" s="23">
        <v>9.0907630000000006E-5</v>
      </c>
      <c r="D49" s="37">
        <f t="shared" si="0"/>
        <v>-0.30000000000000104</v>
      </c>
      <c r="E49" s="40">
        <v>4.2500040532993735</v>
      </c>
    </row>
    <row r="50" spans="1:5" x14ac:dyDescent="0.25">
      <c r="A50" s="40">
        <v>4.2499995146548883</v>
      </c>
      <c r="B50" s="48">
        <v>-0.72537180000000001</v>
      </c>
      <c r="C50" s="23">
        <v>9.0908180000000003E-5</v>
      </c>
      <c r="D50" s="37">
        <f t="shared" si="0"/>
        <v>-0.20000000000000104</v>
      </c>
      <c r="E50" s="40">
        <v>4.2499995146548883</v>
      </c>
    </row>
    <row r="51" spans="1:5" x14ac:dyDescent="0.25">
      <c r="A51" s="40">
        <v>4.249994973005264</v>
      </c>
      <c r="B51" s="48">
        <v>-0.62537609999999999</v>
      </c>
      <c r="C51" s="23">
        <v>9.0908720000000001E-5</v>
      </c>
      <c r="D51" s="37">
        <f t="shared" si="0"/>
        <v>-0.10000000000000103</v>
      </c>
      <c r="E51" s="40">
        <v>4.249994973005264</v>
      </c>
    </row>
    <row r="52" spans="1:5" x14ac:dyDescent="0.25">
      <c r="A52" s="40">
        <v>4.2499904721992898</v>
      </c>
      <c r="B52" s="48">
        <v>-0.52538050000000003</v>
      </c>
      <c r="C52" s="23">
        <v>9.0909269999999998E-5</v>
      </c>
      <c r="D52" s="37">
        <f>0</f>
        <v>0</v>
      </c>
      <c r="E52" s="40">
        <v>4.2499904721992898</v>
      </c>
    </row>
    <row r="53" spans="1:5" x14ac:dyDescent="0.25">
      <c r="A53" s="40">
        <v>4.2499859442171175</v>
      </c>
      <c r="B53" s="48">
        <v>-0.42538480000000001</v>
      </c>
      <c r="C53" s="23">
        <v>9.0909819999999996E-5</v>
      </c>
      <c r="D53" s="37">
        <f t="shared" si="0"/>
        <v>0.1</v>
      </c>
      <c r="E53" s="40">
        <v>4.2499859442171175</v>
      </c>
    </row>
    <row r="54" spans="1:5" x14ac:dyDescent="0.25">
      <c r="A54" s="40">
        <v>4.2499814225324677</v>
      </c>
      <c r="B54" s="48">
        <v>-0.32538919999999999</v>
      </c>
      <c r="C54" s="23">
        <v>9.0910369999999994E-5</v>
      </c>
      <c r="D54" s="37">
        <f t="shared" si="0"/>
        <v>0.2</v>
      </c>
      <c r="E54" s="40">
        <v>4.2499814225324677</v>
      </c>
    </row>
    <row r="55" spans="1:5" x14ac:dyDescent="0.25">
      <c r="A55" s="40">
        <v>4.2499769053339529</v>
      </c>
      <c r="B55" s="48">
        <v>-0.2253935</v>
      </c>
      <c r="C55" s="23">
        <v>9.0910910000000005E-5</v>
      </c>
      <c r="D55" s="37">
        <f t="shared" si="0"/>
        <v>0.30000000000000004</v>
      </c>
      <c r="E55" s="40">
        <v>4.2499769053339529</v>
      </c>
    </row>
    <row r="56" spans="1:5" x14ac:dyDescent="0.25">
      <c r="A56" s="40">
        <v>4.2499723796737081</v>
      </c>
      <c r="B56" s="48">
        <v>-0.12539790000000001</v>
      </c>
      <c r="C56" s="23">
        <v>9.0911460000000003E-5</v>
      </c>
      <c r="D56" s="37">
        <f t="shared" si="0"/>
        <v>0.4</v>
      </c>
      <c r="E56" s="40">
        <v>4.2499723796737081</v>
      </c>
    </row>
    <row r="57" spans="1:5" x14ac:dyDescent="0.25">
      <c r="A57" s="40">
        <v>4.2499678685199527</v>
      </c>
      <c r="B57" s="48">
        <v>-2.5402279999999999E-2</v>
      </c>
      <c r="C57" s="23">
        <v>9.091201E-5</v>
      </c>
      <c r="D57" s="37">
        <f t="shared" si="0"/>
        <v>0.5</v>
      </c>
      <c r="E57" s="40">
        <v>4.2499678685199527</v>
      </c>
    </row>
    <row r="58" spans="1:5" x14ac:dyDescent="0.25">
      <c r="A58" s="40">
        <v>4.2499633617867776</v>
      </c>
      <c r="B58" s="48">
        <v>7.4593359999999997E-2</v>
      </c>
      <c r="C58" s="23">
        <v>9.0912559999999998E-5</v>
      </c>
      <c r="D58" s="37">
        <f t="shared" si="0"/>
        <v>0.6</v>
      </c>
      <c r="E58" s="40">
        <v>4.2499633617867776</v>
      </c>
    </row>
    <row r="59" spans="1:5" x14ac:dyDescent="0.25">
      <c r="A59" s="40">
        <v>4.2499588488343383</v>
      </c>
      <c r="B59" s="48">
        <v>0.17458899999999999</v>
      </c>
      <c r="C59" s="23">
        <v>9.0913099999999995E-5</v>
      </c>
      <c r="D59" s="37">
        <f t="shared" si="0"/>
        <v>0.7</v>
      </c>
      <c r="E59" s="40">
        <v>4.2499588488343383</v>
      </c>
    </row>
    <row r="60" spans="1:5" x14ac:dyDescent="0.25">
      <c r="A60" s="40">
        <v>4.2499543251552367</v>
      </c>
      <c r="B60" s="48">
        <v>0.27458460000000001</v>
      </c>
      <c r="C60" s="23">
        <v>9.0913650000000007E-5</v>
      </c>
      <c r="D60" s="37">
        <f t="shared" si="0"/>
        <v>0.79999999999999993</v>
      </c>
      <c r="E60" s="40">
        <v>4.2499543251552367</v>
      </c>
    </row>
    <row r="61" spans="1:5" x14ac:dyDescent="0.25">
      <c r="A61" s="40">
        <v>4.249949841104141</v>
      </c>
      <c r="B61" s="48">
        <v>0.37458029999999998</v>
      </c>
      <c r="C61" s="23">
        <v>9.0914200000000004E-5</v>
      </c>
      <c r="D61" s="37">
        <f t="shared" si="0"/>
        <v>0.89999999999999991</v>
      </c>
      <c r="E61" s="40">
        <v>4.249949841104141</v>
      </c>
    </row>
    <row r="62" spans="1:5" x14ac:dyDescent="0.25">
      <c r="A62" s="40">
        <v>4.2499453208183295</v>
      </c>
      <c r="B62" s="48">
        <v>0.47457589999999999</v>
      </c>
      <c r="C62" s="23">
        <v>9.0914740000000002E-5</v>
      </c>
      <c r="D62" s="37">
        <f t="shared" si="0"/>
        <v>0.99999999999999989</v>
      </c>
      <c r="E62" s="40">
        <v>4.2499453208183295</v>
      </c>
    </row>
    <row r="63" spans="1:5" x14ac:dyDescent="0.25">
      <c r="A63" s="40">
        <v>4.2499408030753614</v>
      </c>
      <c r="B63" s="48">
        <v>0.57457150000000001</v>
      </c>
      <c r="C63" s="23">
        <v>9.0915289999999999E-5</v>
      </c>
      <c r="D63" s="37">
        <f t="shared" si="0"/>
        <v>1.0999999999999999</v>
      </c>
      <c r="E63" s="40">
        <v>4.2499408030753614</v>
      </c>
    </row>
    <row r="64" spans="1:5" x14ac:dyDescent="0.25">
      <c r="A64" s="40">
        <v>4.2499362616759582</v>
      </c>
      <c r="B64" s="48">
        <v>0.67456720000000003</v>
      </c>
      <c r="C64" s="23">
        <v>9.0915829999999997E-5</v>
      </c>
      <c r="D64" s="37">
        <f t="shared" si="0"/>
        <v>1.2</v>
      </c>
      <c r="E64" s="40">
        <v>4.2499362616759582</v>
      </c>
    </row>
    <row r="65" spans="1:5" x14ac:dyDescent="0.25">
      <c r="A65" s="40">
        <v>4.2499317753037849</v>
      </c>
      <c r="B65" s="48">
        <v>0.7745628</v>
      </c>
      <c r="C65" s="23">
        <v>9.0916379999999994E-5</v>
      </c>
      <c r="D65" s="37">
        <f t="shared" si="0"/>
        <v>1.3</v>
      </c>
      <c r="E65" s="40">
        <v>4.2499317753037849</v>
      </c>
    </row>
    <row r="66" spans="1:5" x14ac:dyDescent="0.25">
      <c r="A66" s="40">
        <v>4.2499272693214873</v>
      </c>
      <c r="B66" s="48">
        <v>0.87455839999999996</v>
      </c>
      <c r="C66" s="23">
        <v>9.0916920000000005E-5</v>
      </c>
      <c r="D66" s="37">
        <f t="shared" si="0"/>
        <v>1.4000000000000001</v>
      </c>
      <c r="E66" s="40">
        <v>4.2499272693214873</v>
      </c>
    </row>
    <row r="67" spans="1:5" x14ac:dyDescent="0.25">
      <c r="A67" s="40">
        <v>4.2499227633667198</v>
      </c>
      <c r="B67" s="48">
        <v>0.97455409999999998</v>
      </c>
      <c r="C67" s="23">
        <v>9.0917480000000004E-5</v>
      </c>
      <c r="D67" s="37">
        <f t="shared" si="0"/>
        <v>1.5000000000000002</v>
      </c>
      <c r="E67" s="40">
        <v>4.2499227633667198</v>
      </c>
    </row>
    <row r="68" spans="1:5" x14ac:dyDescent="0.25">
      <c r="A68" s="40">
        <v>4.2499182634312325</v>
      </c>
      <c r="B68" s="48">
        <v>1.0745499999999999</v>
      </c>
      <c r="C68" s="23">
        <v>9.0918020000000001E-5</v>
      </c>
      <c r="D68" s="37">
        <f t="shared" ref="D68:D102" si="1">D67+0.1</f>
        <v>1.6000000000000003</v>
      </c>
      <c r="E68" s="40">
        <v>4.2499182634312325</v>
      </c>
    </row>
    <row r="69" spans="1:5" x14ac:dyDescent="0.25">
      <c r="A69" s="40">
        <v>4.2499137372338627</v>
      </c>
      <c r="B69" s="48">
        <v>1.174545</v>
      </c>
      <c r="C69" s="23">
        <v>9.0918569999999998E-5</v>
      </c>
      <c r="D69" s="37">
        <f t="shared" si="1"/>
        <v>1.7000000000000004</v>
      </c>
      <c r="E69" s="40">
        <v>4.2499137372338627</v>
      </c>
    </row>
    <row r="70" spans="1:5" x14ac:dyDescent="0.25">
      <c r="A70" s="40">
        <v>4.2499092183675655</v>
      </c>
      <c r="B70" s="48">
        <v>1.2745409999999999</v>
      </c>
      <c r="C70" s="23">
        <v>9.0919109999999996E-5</v>
      </c>
      <c r="D70" s="37">
        <f t="shared" si="1"/>
        <v>1.8000000000000005</v>
      </c>
      <c r="E70" s="40">
        <v>4.2499092183675655</v>
      </c>
    </row>
    <row r="71" spans="1:5" x14ac:dyDescent="0.25">
      <c r="A71" s="40">
        <v>4.2499047678517732</v>
      </c>
      <c r="B71" s="48">
        <v>1.3745369999999999</v>
      </c>
      <c r="C71" s="23">
        <v>9.0919659999999993E-5</v>
      </c>
      <c r="D71" s="37">
        <f t="shared" si="1"/>
        <v>1.9000000000000006</v>
      </c>
      <c r="E71" s="40">
        <v>4.2499047678517732</v>
      </c>
    </row>
    <row r="72" spans="1:5" x14ac:dyDescent="0.25">
      <c r="A72" s="40">
        <v>4.2499002412115905</v>
      </c>
      <c r="B72" s="48">
        <v>1.474532</v>
      </c>
      <c r="C72" s="23">
        <v>9.0920210000000005E-5</v>
      </c>
      <c r="D72" s="37">
        <f t="shared" si="1"/>
        <v>2.0000000000000004</v>
      </c>
      <c r="E72" s="40">
        <v>4.2499002412115905</v>
      </c>
    </row>
    <row r="73" spans="1:5" x14ac:dyDescent="0.25">
      <c r="A73" s="40">
        <v>4.249895700513008</v>
      </c>
      <c r="B73" s="48">
        <v>1.5745279999999999</v>
      </c>
      <c r="C73" s="23">
        <v>9.0920750000000002E-5</v>
      </c>
      <c r="D73" s="37">
        <f t="shared" si="1"/>
        <v>2.1000000000000005</v>
      </c>
      <c r="E73" s="40">
        <v>4.249895700513008</v>
      </c>
    </row>
    <row r="74" spans="1:5" x14ac:dyDescent="0.25">
      <c r="A74" s="40">
        <v>4.2498912459644398</v>
      </c>
      <c r="B74" s="48">
        <v>1.674523</v>
      </c>
      <c r="C74" s="23">
        <v>9.09213E-5</v>
      </c>
      <c r="D74" s="37">
        <f t="shared" si="1"/>
        <v>2.2000000000000006</v>
      </c>
      <c r="E74" s="40">
        <v>4.2498912459644398</v>
      </c>
    </row>
    <row r="75" spans="1:5" x14ac:dyDescent="0.25">
      <c r="A75" s="40">
        <v>4.2498867535462006</v>
      </c>
      <c r="B75" s="48">
        <v>1.774519</v>
      </c>
      <c r="C75" s="23">
        <v>9.0921839999999997E-5</v>
      </c>
      <c r="D75" s="37">
        <f t="shared" si="1"/>
        <v>2.3000000000000007</v>
      </c>
      <c r="E75" s="40">
        <v>4.2498867535462006</v>
      </c>
    </row>
    <row r="76" spans="1:5" x14ac:dyDescent="0.25">
      <c r="A76" s="40">
        <v>4.2498822926535764</v>
      </c>
      <c r="B76" s="48">
        <v>1.8745149999999999</v>
      </c>
      <c r="C76" s="23">
        <v>9.0922369999999993E-5</v>
      </c>
      <c r="D76" s="37">
        <f t="shared" si="1"/>
        <v>2.4000000000000008</v>
      </c>
      <c r="E76" s="40">
        <v>4.2498822926535764</v>
      </c>
    </row>
    <row r="77" spans="1:5" x14ac:dyDescent="0.25">
      <c r="A77" s="40">
        <v>4.2498777587681165</v>
      </c>
      <c r="B77" s="48">
        <v>1.97451</v>
      </c>
      <c r="C77" s="23">
        <v>9.0922930000000005E-5</v>
      </c>
      <c r="D77" s="37">
        <f t="shared" si="1"/>
        <v>2.5000000000000009</v>
      </c>
      <c r="E77" s="40">
        <v>4.2498777587681165</v>
      </c>
    </row>
    <row r="78" spans="1:5" x14ac:dyDescent="0.25">
      <c r="A78" s="40">
        <v>4.2498732478696848</v>
      </c>
      <c r="B78" s="48">
        <v>2.074506</v>
      </c>
      <c r="C78" s="23">
        <v>9.0923470000000002E-5</v>
      </c>
      <c r="D78" s="37">
        <f t="shared" si="1"/>
        <v>2.600000000000001</v>
      </c>
      <c r="E78" s="40">
        <v>4.2498732478696848</v>
      </c>
    </row>
    <row r="79" spans="1:5" x14ac:dyDescent="0.25">
      <c r="A79" s="40">
        <v>4.2498687794555927</v>
      </c>
      <c r="B79" s="48">
        <v>2.1745019999999999</v>
      </c>
      <c r="C79" s="23">
        <v>9.092401E-5</v>
      </c>
      <c r="D79" s="37">
        <f t="shared" si="1"/>
        <v>2.7000000000000011</v>
      </c>
      <c r="E79" s="40">
        <v>4.2498687794555927</v>
      </c>
    </row>
    <row r="80" spans="1:5" x14ac:dyDescent="0.25">
      <c r="A80" s="40">
        <v>4.2498642889185518</v>
      </c>
      <c r="B80" s="48">
        <v>2.2744970000000002</v>
      </c>
      <c r="C80" s="23">
        <v>9.0924559999999997E-5</v>
      </c>
      <c r="D80" s="37">
        <f t="shared" si="1"/>
        <v>2.8000000000000012</v>
      </c>
      <c r="E80" s="40">
        <v>4.2498642889185518</v>
      </c>
    </row>
    <row r="81" spans="1:5" x14ac:dyDescent="0.25">
      <c r="A81" s="40">
        <v>4.2498597377370073</v>
      </c>
      <c r="B81" s="48">
        <v>2.3744930000000002</v>
      </c>
      <c r="C81" s="23">
        <v>9.0925109999999995E-5</v>
      </c>
      <c r="D81" s="37">
        <f t="shared" si="1"/>
        <v>2.9000000000000012</v>
      </c>
      <c r="E81" s="40">
        <v>4.2498597377370073</v>
      </c>
    </row>
    <row r="82" spans="1:5" x14ac:dyDescent="0.25">
      <c r="A82" s="40">
        <v>4.2498553287222167</v>
      </c>
      <c r="B82" s="48">
        <v>2.474488</v>
      </c>
      <c r="C82" s="23">
        <v>9.0925650000000006E-5</v>
      </c>
      <c r="D82" s="37">
        <f t="shared" si="1"/>
        <v>3.0000000000000013</v>
      </c>
      <c r="E82" s="40">
        <v>4.2498553287222167</v>
      </c>
    </row>
    <row r="83" spans="1:5" x14ac:dyDescent="0.25">
      <c r="A83" s="40">
        <v>4.2498507757538073</v>
      </c>
      <c r="B83" s="48">
        <v>2.574484</v>
      </c>
      <c r="C83" s="23">
        <v>9.0926190000000003E-5</v>
      </c>
      <c r="D83" s="37">
        <f t="shared" si="1"/>
        <v>3.1000000000000014</v>
      </c>
      <c r="E83" s="40">
        <v>4.2498507757538073</v>
      </c>
    </row>
    <row r="84" spans="1:5" x14ac:dyDescent="0.25">
      <c r="A84" s="40">
        <v>4.2498463076588733</v>
      </c>
      <c r="B84" s="48">
        <v>2.67448</v>
      </c>
      <c r="C84" s="23">
        <v>9.0926740000000001E-5</v>
      </c>
      <c r="D84" s="37">
        <f t="shared" si="1"/>
        <v>3.2000000000000015</v>
      </c>
      <c r="E84" s="40">
        <v>4.2498463076588733</v>
      </c>
    </row>
    <row r="85" spans="1:5" x14ac:dyDescent="0.25">
      <c r="A85" s="40">
        <v>4.2498418276322338</v>
      </c>
      <c r="B85" s="48">
        <v>2.7744749999999998</v>
      </c>
      <c r="C85" s="23">
        <v>9.0927279999999998E-5</v>
      </c>
      <c r="D85" s="37">
        <f t="shared" si="1"/>
        <v>3.3000000000000016</v>
      </c>
      <c r="E85" s="40">
        <v>4.2498418276322338</v>
      </c>
    </row>
    <row r="86" spans="1:5" x14ac:dyDescent="0.25">
      <c r="A86" s="40">
        <v>4.2498373489081906</v>
      </c>
      <c r="B86" s="48">
        <v>2.8744710000000002</v>
      </c>
      <c r="C86" s="23">
        <v>9.0927819999999995E-5</v>
      </c>
      <c r="D86" s="37">
        <f t="shared" si="1"/>
        <v>3.4000000000000017</v>
      </c>
      <c r="E86" s="40">
        <v>4.2498373489081906</v>
      </c>
    </row>
    <row r="87" spans="1:5" x14ac:dyDescent="0.25">
      <c r="A87" s="40">
        <v>4.2498328415351745</v>
      </c>
      <c r="B87" s="48">
        <v>2.9744670000000002</v>
      </c>
      <c r="C87" s="23">
        <v>9.0928370000000006E-5</v>
      </c>
      <c r="D87" s="37">
        <f t="shared" si="1"/>
        <v>3.5000000000000018</v>
      </c>
      <c r="E87" s="40">
        <v>4.2498328415351745</v>
      </c>
    </row>
    <row r="88" spans="1:5" x14ac:dyDescent="0.25">
      <c r="A88" s="40">
        <v>4.2498283727179933</v>
      </c>
      <c r="B88" s="48">
        <v>3.074462</v>
      </c>
      <c r="C88" s="23">
        <v>9.0928910000000004E-5</v>
      </c>
      <c r="D88" s="37">
        <f t="shared" si="1"/>
        <v>3.6000000000000019</v>
      </c>
      <c r="E88" s="40">
        <v>4.2498283727179933</v>
      </c>
    </row>
    <row r="89" spans="1:5" x14ac:dyDescent="0.25">
      <c r="A89" s="40">
        <v>4.2498238836104454</v>
      </c>
      <c r="B89" s="48">
        <v>3.174458</v>
      </c>
      <c r="C89" s="23">
        <v>9.0929460000000001E-5</v>
      </c>
      <c r="D89" s="37">
        <f t="shared" si="1"/>
        <v>3.700000000000002</v>
      </c>
      <c r="E89" s="40">
        <v>4.2498238836104454</v>
      </c>
    </row>
    <row r="90" spans="1:5" x14ac:dyDescent="0.25">
      <c r="A90" s="40">
        <v>4.2498194282718975</v>
      </c>
      <c r="B90" s="48">
        <v>3.274454</v>
      </c>
      <c r="C90" s="23">
        <v>9.0929999999999998E-5</v>
      </c>
      <c r="D90" s="37">
        <f t="shared" si="1"/>
        <v>3.800000000000002</v>
      </c>
      <c r="E90" s="40">
        <v>4.2498194282718975</v>
      </c>
    </row>
    <row r="91" spans="1:5" x14ac:dyDescent="0.25">
      <c r="A91" s="40">
        <v>4.2498150267830894</v>
      </c>
      <c r="B91" s="48">
        <v>3.3744489999999998</v>
      </c>
      <c r="C91" s="23">
        <v>9.0930549999999996E-5</v>
      </c>
      <c r="D91" s="37">
        <f t="shared" si="1"/>
        <v>3.9000000000000021</v>
      </c>
      <c r="E91" s="40">
        <v>4.2498150267830894</v>
      </c>
    </row>
    <row r="92" spans="1:5" x14ac:dyDescent="0.25">
      <c r="A92" s="40">
        <v>4.2498105670945083</v>
      </c>
      <c r="B92" s="48">
        <v>3.4744449999999998</v>
      </c>
      <c r="C92" s="23">
        <v>9.0931070000000006E-5</v>
      </c>
      <c r="D92" s="37">
        <f t="shared" si="1"/>
        <v>4.0000000000000018</v>
      </c>
      <c r="E92" s="40">
        <v>4.2498105670945083</v>
      </c>
    </row>
    <row r="93" spans="1:5" x14ac:dyDescent="0.25">
      <c r="A93" s="40">
        <v>4.2498069530725804</v>
      </c>
      <c r="B93" s="48">
        <v>3.5744400000000001</v>
      </c>
      <c r="C93" s="23">
        <v>9.0931509999999996E-5</v>
      </c>
      <c r="D93" s="37">
        <f t="shared" si="1"/>
        <v>4.1000000000000014</v>
      </c>
      <c r="E93" s="40">
        <v>4.2498069530725804</v>
      </c>
    </row>
    <row r="94" spans="1:5" x14ac:dyDescent="0.25">
      <c r="A94" s="40">
        <v>4.2498087591846243</v>
      </c>
      <c r="B94" s="48">
        <v>3.674436</v>
      </c>
      <c r="C94" s="23">
        <v>9.0931289999999994E-5</v>
      </c>
      <c r="D94" s="37">
        <f t="shared" si="1"/>
        <v>4.2000000000000011</v>
      </c>
      <c r="E94" s="40">
        <v>4.2498087591846243</v>
      </c>
    </row>
    <row r="95" spans="1:5" x14ac:dyDescent="0.25">
      <c r="A95" s="40">
        <v>4.2498478104087658</v>
      </c>
      <c r="B95" s="48">
        <v>3.7744309999999999</v>
      </c>
      <c r="C95" s="23">
        <v>9.0926560000000002E-5</v>
      </c>
      <c r="D95" s="37">
        <f t="shared" si="1"/>
        <v>4.3000000000000007</v>
      </c>
      <c r="E95" s="40">
        <v>4.2498478104087658</v>
      </c>
    </row>
    <row r="96" spans="1:5" x14ac:dyDescent="0.25">
      <c r="A96" s="40">
        <v>4.2501457533509814</v>
      </c>
      <c r="B96" s="48">
        <v>3.8744269999999998</v>
      </c>
      <c r="C96" s="23">
        <v>9.0890449999999996E-5</v>
      </c>
      <c r="D96" s="37">
        <f t="shared" si="1"/>
        <v>4.4000000000000004</v>
      </c>
      <c r="E96" s="40">
        <v>4.2501457533509814</v>
      </c>
    </row>
    <row r="97" spans="1:5" x14ac:dyDescent="0.25">
      <c r="A97" s="40">
        <v>4.2521614899874871</v>
      </c>
      <c r="B97" s="48">
        <v>3.9744199999999998</v>
      </c>
      <c r="C97" s="23">
        <v>9.0646030000000001E-5</v>
      </c>
      <c r="D97" s="37">
        <f t="shared" si="1"/>
        <v>4.5</v>
      </c>
      <c r="E97" s="40">
        <v>4.2521614899874871</v>
      </c>
    </row>
    <row r="98" spans="1:5" x14ac:dyDescent="0.25">
      <c r="A98" s="40">
        <v>4.2631834489151572</v>
      </c>
      <c r="B98" s="48">
        <v>4.0744049999999996</v>
      </c>
      <c r="C98" s="23">
        <v>8.9310559999999996E-5</v>
      </c>
      <c r="D98" s="37">
        <f t="shared" si="1"/>
        <v>4.5999999999999996</v>
      </c>
      <c r="E98" s="40">
        <v>4.2631834489151572</v>
      </c>
    </row>
    <row r="99" spans="1:5" x14ac:dyDescent="0.25">
      <c r="A99" s="40">
        <v>4.297631167768408</v>
      </c>
      <c r="B99" s="48">
        <v>4.1743709999999998</v>
      </c>
      <c r="C99" s="23">
        <v>8.5131429999999998E-5</v>
      </c>
      <c r="D99" s="37">
        <f t="shared" si="1"/>
        <v>4.6999999999999993</v>
      </c>
      <c r="E99" s="40">
        <v>4.297631167768408</v>
      </c>
    </row>
    <row r="100" spans="1:5" x14ac:dyDescent="0.25">
      <c r="A100" s="40">
        <v>4.3563407901863131</v>
      </c>
      <c r="B100" s="48">
        <v>4.2743200000000003</v>
      </c>
      <c r="C100" s="23">
        <v>7.8008469999999995E-5</v>
      </c>
      <c r="D100" s="37">
        <f t="shared" si="1"/>
        <v>4.7999999999999989</v>
      </c>
      <c r="E100" s="40">
        <v>4.3563407901863131</v>
      </c>
    </row>
    <row r="101" spans="1:5" x14ac:dyDescent="0.25">
      <c r="A101" s="40">
        <v>4.42950989310566</v>
      </c>
      <c r="B101" s="48">
        <v>4.3742590000000003</v>
      </c>
      <c r="C101" s="23">
        <v>6.9149260000000003E-5</v>
      </c>
      <c r="D101" s="37">
        <f t="shared" si="1"/>
        <v>4.8999999999999986</v>
      </c>
      <c r="E101" s="40">
        <v>4.42950989310566</v>
      </c>
    </row>
    <row r="102" spans="1:5" x14ac:dyDescent="0.25">
      <c r="A102" s="40">
        <v>4.5103521846029135</v>
      </c>
      <c r="B102" s="48">
        <v>4.4741929999999996</v>
      </c>
      <c r="C102" s="23">
        <v>5.935234E-5</v>
      </c>
      <c r="D102" s="37">
        <f t="shared" si="1"/>
        <v>4.9999999999999982</v>
      </c>
      <c r="E102" s="40">
        <v>4.5103521846029135</v>
      </c>
    </row>
    <row r="103" spans="1:5" x14ac:dyDescent="0.25">
      <c r="D103" s="37"/>
    </row>
    <row r="104" spans="1:5" x14ac:dyDescent="0.25">
      <c r="D104" s="37"/>
    </row>
    <row r="105" spans="1:5" x14ac:dyDescent="0.25">
      <c r="D105" s="37"/>
    </row>
    <row r="106" spans="1:5" x14ac:dyDescent="0.25">
      <c r="D106" s="37"/>
    </row>
    <row r="107" spans="1:5" x14ac:dyDescent="0.25">
      <c r="D107" s="37"/>
    </row>
    <row r="108" spans="1:5" x14ac:dyDescent="0.25">
      <c r="D108" s="37"/>
    </row>
    <row r="109" spans="1:5" x14ac:dyDescent="0.25">
      <c r="D109" s="37"/>
    </row>
    <row r="110" spans="1:5" x14ac:dyDescent="0.25">
      <c r="D110" s="37"/>
    </row>
    <row r="111" spans="1:5" x14ac:dyDescent="0.25">
      <c r="D111" s="37"/>
    </row>
    <row r="112" spans="1:5" x14ac:dyDescent="0.25">
      <c r="D112" s="37"/>
    </row>
    <row r="113" spans="4:4" x14ac:dyDescent="0.25">
      <c r="D113" s="37"/>
    </row>
    <row r="114" spans="4:4" x14ac:dyDescent="0.25">
      <c r="D114" s="37"/>
    </row>
    <row r="115" spans="4:4" x14ac:dyDescent="0.25">
      <c r="D115" s="37"/>
    </row>
    <row r="116" spans="4:4" x14ac:dyDescent="0.25">
      <c r="D116" s="37"/>
    </row>
    <row r="117" spans="4:4" x14ac:dyDescent="0.25">
      <c r="D117" s="37"/>
    </row>
    <row r="118" spans="4:4" x14ac:dyDescent="0.25">
      <c r="D118" s="37"/>
    </row>
    <row r="119" spans="4:4" x14ac:dyDescent="0.25">
      <c r="D119" s="37"/>
    </row>
    <row r="120" spans="4:4" x14ac:dyDescent="0.25">
      <c r="D120" s="37"/>
    </row>
    <row r="121" spans="4:4" x14ac:dyDescent="0.25">
      <c r="D121" s="37"/>
    </row>
    <row r="122" spans="4:4" x14ac:dyDescent="0.25">
      <c r="D122" s="37"/>
    </row>
    <row r="123" spans="4:4" x14ac:dyDescent="0.25">
      <c r="D123" s="37"/>
    </row>
    <row r="124" spans="4:4" x14ac:dyDescent="0.25">
      <c r="D124" s="37"/>
    </row>
    <row r="125" spans="4:4" x14ac:dyDescent="0.25">
      <c r="D125" s="37"/>
    </row>
    <row r="126" spans="4:4" x14ac:dyDescent="0.25">
      <c r="D126" s="37"/>
    </row>
    <row r="127" spans="4:4" x14ac:dyDescent="0.25">
      <c r="D127" s="37"/>
    </row>
    <row r="128" spans="4:4" x14ac:dyDescent="0.25">
      <c r="D128" s="37"/>
    </row>
    <row r="129" spans="4:4" x14ac:dyDescent="0.25">
      <c r="D129" s="37"/>
    </row>
    <row r="130" spans="4:4" x14ac:dyDescent="0.25">
      <c r="D130" s="37"/>
    </row>
    <row r="131" spans="4:4" x14ac:dyDescent="0.25">
      <c r="D131" s="37"/>
    </row>
    <row r="132" spans="4:4" x14ac:dyDescent="0.25">
      <c r="D132" s="37"/>
    </row>
    <row r="133" spans="4:4" x14ac:dyDescent="0.25">
      <c r="D133" s="37"/>
    </row>
    <row r="134" spans="4:4" x14ac:dyDescent="0.25">
      <c r="D134" s="37"/>
    </row>
    <row r="135" spans="4:4" x14ac:dyDescent="0.25">
      <c r="D135" s="37"/>
    </row>
    <row r="136" spans="4:4" x14ac:dyDescent="0.25">
      <c r="D136" s="37"/>
    </row>
    <row r="137" spans="4:4" x14ac:dyDescent="0.25">
      <c r="D137" s="37"/>
    </row>
    <row r="138" spans="4:4" x14ac:dyDescent="0.25">
      <c r="D138" s="37"/>
    </row>
    <row r="139" spans="4:4" x14ac:dyDescent="0.25">
      <c r="D139" s="37"/>
    </row>
    <row r="140" spans="4:4" x14ac:dyDescent="0.25">
      <c r="D140" s="37"/>
    </row>
    <row r="141" spans="4:4" x14ac:dyDescent="0.25">
      <c r="D141" s="37"/>
    </row>
    <row r="142" spans="4:4" x14ac:dyDescent="0.25">
      <c r="D142" s="37"/>
    </row>
    <row r="143" spans="4:4" x14ac:dyDescent="0.25">
      <c r="D143" s="37"/>
    </row>
    <row r="144" spans="4:4" x14ac:dyDescent="0.25">
      <c r="D144" s="37"/>
    </row>
    <row r="145" spans="4:4" x14ac:dyDescent="0.25">
      <c r="D145" s="37"/>
    </row>
    <row r="146" spans="4:4" x14ac:dyDescent="0.25">
      <c r="D146" s="37"/>
    </row>
    <row r="147" spans="4:4" x14ac:dyDescent="0.25">
      <c r="D147" s="37"/>
    </row>
    <row r="148" spans="4:4" x14ac:dyDescent="0.25">
      <c r="D148" s="37"/>
    </row>
    <row r="149" spans="4:4" x14ac:dyDescent="0.25">
      <c r="D149" s="37"/>
    </row>
    <row r="150" spans="4:4" x14ac:dyDescent="0.25">
      <c r="D150" s="37"/>
    </row>
    <row r="151" spans="4:4" x14ac:dyDescent="0.25">
      <c r="D151" s="37"/>
    </row>
    <row r="152" spans="4:4" x14ac:dyDescent="0.25">
      <c r="D152" s="37"/>
    </row>
    <row r="153" spans="4:4" x14ac:dyDescent="0.25">
      <c r="D153" s="37"/>
    </row>
    <row r="154" spans="4:4" x14ac:dyDescent="0.25">
      <c r="D154" s="37"/>
    </row>
    <row r="155" spans="4:4" x14ac:dyDescent="0.25">
      <c r="D155" s="37"/>
    </row>
    <row r="156" spans="4:4" x14ac:dyDescent="0.25">
      <c r="D156" s="37"/>
    </row>
    <row r="157" spans="4:4" x14ac:dyDescent="0.25">
      <c r="D157" s="37"/>
    </row>
    <row r="158" spans="4:4" x14ac:dyDescent="0.25">
      <c r="D158" s="37"/>
    </row>
    <row r="159" spans="4:4" x14ac:dyDescent="0.25">
      <c r="D159" s="3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Step 1.2</vt:lpstr>
      <vt:lpstr>Step 1.5</vt:lpstr>
      <vt:lpstr>Step 1.6</vt:lpstr>
      <vt:lpstr>Step 1.7</vt:lpstr>
      <vt:lpstr>Step 1.10</vt:lpstr>
      <vt:lpstr>Step 1.16</vt:lpstr>
      <vt:lpstr>Step 1.17</vt:lpstr>
      <vt:lpstr>Step 1.19</vt:lpstr>
      <vt:lpstr>Step 2.2</vt:lpstr>
      <vt:lpstr>Stp 2.3</vt:lpstr>
      <vt:lpstr>Step 2.6</vt:lpstr>
      <vt:lpstr>Step 2.7</vt:lpstr>
      <vt:lpstr>Step 2.8</vt:lpstr>
      <vt:lpstr>Step 3.2</vt:lpstr>
      <vt:lpstr>Step 3.3</vt:lpstr>
      <vt:lpstr>Step 3.5</vt:lpstr>
      <vt:lpstr>Step 3.6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Chih-Hung (James) Chen</dc:creator>
  <cp:lastModifiedBy>Gurleen Dhillon</cp:lastModifiedBy>
  <dcterms:created xsi:type="dcterms:W3CDTF">2020-09-11T23:51:17Z</dcterms:created>
  <dcterms:modified xsi:type="dcterms:W3CDTF">2022-10-11T03:59:25Z</dcterms:modified>
</cp:coreProperties>
</file>