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gurma\OneDrive\Documents\Data Analyst\Excel\Excel Skills for Business by Macquarie University\C1-Essentials\Module 5 - Printing\Challenge\"/>
    </mc:Choice>
  </mc:AlternateContent>
  <xr:revisionPtr revIDLastSave="0" documentId="13_ncr:1_{E37A12FA-00F9-4DAE-A118-8FFFB181320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Data'!$A$3:$M$142</definedName>
    <definedName name="_xlnm.Print_Titles" localSheetId="1">'Shipping Data'!$A:$A,'Shipping Data'!$1:$3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9" i="1" l="1"/>
  <c r="L139" i="1"/>
  <c r="M139" i="1"/>
  <c r="J141" i="1"/>
  <c r="L141" i="1"/>
  <c r="M141" i="1"/>
  <c r="J127" i="1"/>
  <c r="L127" i="1"/>
  <c r="M127" i="1"/>
  <c r="J136" i="1"/>
  <c r="L136" i="1"/>
  <c r="M136" i="1"/>
  <c r="J93" i="1"/>
  <c r="L93" i="1"/>
  <c r="J87" i="1"/>
  <c r="L87" i="1"/>
  <c r="M87" i="1"/>
  <c r="J111" i="1"/>
  <c r="L111" i="1"/>
  <c r="M111" i="1"/>
  <c r="J76" i="1"/>
  <c r="L76" i="1"/>
  <c r="M76" i="1"/>
  <c r="J130" i="1"/>
  <c r="L130" i="1"/>
  <c r="J138" i="1"/>
  <c r="L138" i="1"/>
  <c r="M138" i="1"/>
  <c r="J142" i="1"/>
  <c r="L142" i="1"/>
  <c r="M142" i="1"/>
  <c r="J34" i="1"/>
  <c r="L34" i="1"/>
  <c r="M34" i="1"/>
  <c r="J55" i="1"/>
  <c r="L55" i="1"/>
  <c r="J77" i="1"/>
  <c r="L77" i="1"/>
  <c r="M77" i="1"/>
  <c r="J62" i="1"/>
  <c r="L62" i="1"/>
  <c r="J60" i="1"/>
  <c r="L60" i="1"/>
  <c r="M60" i="1"/>
  <c r="J33" i="1"/>
  <c r="L33" i="1"/>
  <c r="M33" i="1"/>
  <c r="J70" i="1"/>
  <c r="L70" i="1"/>
  <c r="M70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2" i="1"/>
  <c r="L92" i="1"/>
  <c r="M92" i="1"/>
  <c r="J90" i="1"/>
  <c r="L90" i="1"/>
  <c r="M90" i="1"/>
  <c r="J114" i="1"/>
  <c r="L114" i="1"/>
  <c r="M114" i="1"/>
  <c r="J67" i="1"/>
  <c r="L67" i="1"/>
  <c r="J24" i="1"/>
  <c r="L24" i="1"/>
  <c r="M24" i="1"/>
  <c r="J71" i="1"/>
  <c r="L71" i="1"/>
  <c r="M71" i="1"/>
  <c r="J103" i="1"/>
  <c r="J84" i="1"/>
  <c r="L84" i="1"/>
  <c r="M84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1" i="1"/>
  <c r="L61" i="1"/>
  <c r="M61" i="1"/>
  <c r="J51" i="1"/>
  <c r="L51" i="1"/>
  <c r="M51" i="1"/>
  <c r="J95" i="1"/>
  <c r="L95" i="1"/>
  <c r="J104" i="1"/>
  <c r="L104" i="1"/>
  <c r="M104" i="1"/>
  <c r="J23" i="1"/>
  <c r="J17" i="1"/>
  <c r="L17" i="1"/>
  <c r="M17" i="1"/>
  <c r="J86" i="1"/>
  <c r="L86" i="1"/>
  <c r="M86" i="1"/>
  <c r="J91" i="1"/>
  <c r="L91" i="1"/>
  <c r="M91" i="1"/>
  <c r="J102" i="1"/>
  <c r="L102" i="1"/>
  <c r="M102" i="1"/>
  <c r="J80" i="1"/>
  <c r="L80" i="1"/>
  <c r="J107" i="1"/>
  <c r="L107" i="1"/>
  <c r="M107" i="1"/>
  <c r="J120" i="1"/>
  <c r="L120" i="1"/>
  <c r="M120" i="1"/>
  <c r="J116" i="1"/>
  <c r="L116" i="1"/>
  <c r="J66" i="1"/>
  <c r="L66" i="1"/>
  <c r="M66" i="1"/>
  <c r="J113" i="1"/>
  <c r="L113" i="1"/>
  <c r="M113" i="1"/>
  <c r="J85" i="1"/>
  <c r="L85" i="1"/>
  <c r="M85" i="1"/>
  <c r="J74" i="1"/>
  <c r="L74" i="1"/>
  <c r="J47" i="1"/>
  <c r="L47" i="1"/>
  <c r="M47" i="1"/>
  <c r="J53" i="1"/>
  <c r="L53" i="1"/>
  <c r="M53" i="1"/>
  <c r="J140" i="1"/>
  <c r="L140" i="1"/>
  <c r="M140" i="1"/>
  <c r="J137" i="1"/>
  <c r="L137" i="1"/>
  <c r="M137" i="1"/>
  <c r="J79" i="1"/>
  <c r="L79" i="1"/>
  <c r="J101" i="1"/>
  <c r="L101" i="1"/>
  <c r="M101" i="1"/>
  <c r="J94" i="1"/>
  <c r="L94" i="1"/>
  <c r="M94" i="1"/>
  <c r="J88" i="1"/>
  <c r="L88" i="1"/>
  <c r="M88" i="1"/>
  <c r="J125" i="1"/>
  <c r="L125" i="1"/>
  <c r="M125" i="1"/>
  <c r="J124" i="1"/>
  <c r="L124" i="1"/>
  <c r="M124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0" i="1"/>
  <c r="L100" i="1"/>
  <c r="M100" i="1"/>
  <c r="J65" i="1"/>
  <c r="L65" i="1"/>
  <c r="M65" i="1"/>
  <c r="J73" i="1"/>
  <c r="L73" i="1"/>
  <c r="J63" i="1"/>
  <c r="L63" i="1"/>
  <c r="M63" i="1"/>
  <c r="J112" i="1"/>
  <c r="L112" i="1"/>
  <c r="M112" i="1"/>
  <c r="J82" i="1"/>
  <c r="L82" i="1"/>
  <c r="M82" i="1"/>
  <c r="J81" i="1"/>
  <c r="L81" i="1"/>
  <c r="M81" i="1"/>
  <c r="J68" i="1"/>
  <c r="L68" i="1"/>
  <c r="M68" i="1"/>
  <c r="J119" i="1"/>
  <c r="L119" i="1"/>
  <c r="M119" i="1"/>
  <c r="J97" i="1"/>
  <c r="L97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6" i="1"/>
  <c r="L126" i="1"/>
  <c r="M126" i="1"/>
  <c r="J89" i="1"/>
  <c r="L89" i="1"/>
  <c r="M89" i="1"/>
  <c r="J123" i="1"/>
  <c r="L123" i="1"/>
  <c r="M123" i="1"/>
  <c r="J78" i="1"/>
  <c r="L78" i="1"/>
  <c r="M78" i="1"/>
  <c r="J117" i="1"/>
  <c r="L117" i="1"/>
  <c r="M117" i="1"/>
  <c r="J5" i="1"/>
  <c r="L5" i="1"/>
  <c r="M5" i="1"/>
  <c r="J12" i="1"/>
  <c r="L12" i="1"/>
  <c r="M12" i="1"/>
  <c r="J64" i="1"/>
  <c r="L64" i="1"/>
  <c r="M64" i="1"/>
  <c r="J72" i="1"/>
  <c r="L72" i="1"/>
  <c r="J109" i="1"/>
  <c r="L109" i="1"/>
  <c r="M109" i="1"/>
  <c r="J28" i="1"/>
  <c r="L28" i="1"/>
  <c r="M28" i="1"/>
  <c r="J26" i="1"/>
  <c r="L26" i="1"/>
  <c r="M26" i="1"/>
  <c r="J110" i="1"/>
  <c r="L110" i="1"/>
  <c r="M110" i="1"/>
  <c r="J115" i="1"/>
  <c r="L115" i="1"/>
  <c r="M115" i="1"/>
  <c r="J131" i="1"/>
  <c r="L131" i="1"/>
  <c r="J133" i="1"/>
  <c r="L133" i="1"/>
  <c r="M133" i="1"/>
  <c r="J7" i="1"/>
  <c r="L7" i="1"/>
  <c r="M7" i="1"/>
  <c r="J8" i="1"/>
  <c r="L8" i="1"/>
  <c r="M8" i="1"/>
  <c r="J75" i="1"/>
  <c r="L75" i="1"/>
  <c r="J128" i="1"/>
  <c r="L128" i="1"/>
  <c r="M128" i="1"/>
  <c r="J134" i="1"/>
  <c r="L134" i="1"/>
  <c r="M134" i="1"/>
  <c r="J105" i="1"/>
  <c r="L105" i="1"/>
  <c r="M105" i="1"/>
  <c r="J121" i="1"/>
  <c r="L121" i="1"/>
  <c r="M121" i="1"/>
  <c r="J83" i="1"/>
  <c r="L83" i="1"/>
  <c r="M83" i="1"/>
  <c r="J106" i="1"/>
  <c r="L106" i="1"/>
  <c r="J108" i="1"/>
  <c r="L108" i="1"/>
  <c r="M108" i="1"/>
  <c r="J69" i="1"/>
  <c r="L69" i="1"/>
  <c r="M69" i="1"/>
  <c r="J122" i="1"/>
  <c r="L122" i="1"/>
  <c r="M122" i="1"/>
  <c r="J132" i="1"/>
  <c r="J129" i="1"/>
  <c r="L129" i="1"/>
  <c r="M129" i="1"/>
  <c r="J36" i="1"/>
  <c r="L36" i="1"/>
  <c r="M36" i="1"/>
  <c r="J58" i="1"/>
  <c r="L58" i="1"/>
  <c r="M58" i="1"/>
  <c r="J54" i="1"/>
  <c r="L54" i="1"/>
  <c r="J46" i="1"/>
  <c r="L46" i="1"/>
  <c r="M46" i="1"/>
  <c r="J99" i="1"/>
  <c r="L99" i="1"/>
  <c r="M99" i="1"/>
  <c r="J96" i="1"/>
  <c r="L96" i="1"/>
  <c r="M96" i="1"/>
  <c r="J59" i="1"/>
  <c r="L59" i="1"/>
  <c r="M59" i="1"/>
  <c r="J118" i="1"/>
  <c r="L118" i="1"/>
  <c r="M118" i="1"/>
  <c r="J18" i="1"/>
  <c r="L18" i="1"/>
  <c r="M18" i="1"/>
  <c r="J20" i="1"/>
  <c r="L20" i="1"/>
  <c r="M20" i="1"/>
  <c r="J135" i="1"/>
  <c r="L135" i="1"/>
  <c r="M135" i="1"/>
  <c r="J98" i="1"/>
  <c r="G139" i="1"/>
  <c r="G141" i="1"/>
  <c r="G127" i="1"/>
  <c r="G136" i="1"/>
  <c r="G93" i="1"/>
  <c r="G87" i="1"/>
  <c r="G111" i="1"/>
  <c r="G76" i="1"/>
  <c r="G130" i="1"/>
  <c r="G138" i="1"/>
  <c r="G142" i="1"/>
  <c r="G34" i="1"/>
  <c r="G55" i="1"/>
  <c r="G77" i="1"/>
  <c r="G62" i="1"/>
  <c r="G60" i="1"/>
  <c r="G33" i="1"/>
  <c r="G70" i="1"/>
  <c r="G50" i="1"/>
  <c r="G52" i="1"/>
  <c r="G56" i="1"/>
  <c r="G25" i="1"/>
  <c r="G27" i="1"/>
  <c r="G92" i="1"/>
  <c r="G90" i="1"/>
  <c r="G114" i="1"/>
  <c r="G67" i="1"/>
  <c r="G24" i="1"/>
  <c r="G71" i="1"/>
  <c r="G103" i="1"/>
  <c r="G84" i="1"/>
  <c r="G37" i="1"/>
  <c r="G42" i="1"/>
  <c r="G44" i="1"/>
  <c r="G57" i="1"/>
  <c r="G35" i="1"/>
  <c r="G45" i="1"/>
  <c r="G6" i="1"/>
  <c r="G16" i="1"/>
  <c r="G14" i="1"/>
  <c r="G41" i="1"/>
  <c r="G40" i="1"/>
  <c r="G61" i="1"/>
  <c r="G51" i="1"/>
  <c r="G95" i="1"/>
  <c r="G104" i="1"/>
  <c r="G23" i="1"/>
  <c r="G17" i="1"/>
  <c r="G86" i="1"/>
  <c r="G91" i="1"/>
  <c r="G102" i="1"/>
  <c r="G80" i="1"/>
  <c r="G107" i="1"/>
  <c r="G120" i="1"/>
  <c r="G116" i="1"/>
  <c r="G66" i="1"/>
  <c r="G113" i="1"/>
  <c r="G85" i="1"/>
  <c r="G74" i="1"/>
  <c r="G47" i="1"/>
  <c r="G53" i="1"/>
  <c r="G140" i="1"/>
  <c r="G137" i="1"/>
  <c r="G79" i="1"/>
  <c r="G101" i="1"/>
  <c r="G94" i="1"/>
  <c r="G88" i="1"/>
  <c r="G125" i="1"/>
  <c r="G124" i="1"/>
  <c r="G30" i="1"/>
  <c r="G39" i="1"/>
  <c r="G22" i="1"/>
  <c r="G9" i="1"/>
  <c r="G10" i="1"/>
  <c r="G31" i="1"/>
  <c r="G29" i="1"/>
  <c r="G48" i="1"/>
  <c r="G100" i="1"/>
  <c r="G65" i="1"/>
  <c r="G73" i="1"/>
  <c r="G63" i="1"/>
  <c r="G112" i="1"/>
  <c r="G82" i="1"/>
  <c r="G81" i="1"/>
  <c r="G68" i="1"/>
  <c r="G119" i="1"/>
  <c r="G97" i="1"/>
  <c r="G13" i="1"/>
  <c r="G19" i="1"/>
  <c r="G11" i="1"/>
  <c r="G4" i="1"/>
  <c r="G43" i="1"/>
  <c r="G32" i="1"/>
  <c r="G15" i="1"/>
  <c r="G21" i="1"/>
  <c r="G49" i="1"/>
  <c r="G38" i="1"/>
  <c r="G126" i="1"/>
  <c r="G89" i="1"/>
  <c r="G123" i="1"/>
  <c r="G78" i="1"/>
  <c r="G117" i="1"/>
  <c r="G5" i="1"/>
  <c r="G12" i="1"/>
  <c r="G64" i="1"/>
  <c r="G72" i="1"/>
  <c r="G109" i="1"/>
  <c r="G28" i="1"/>
  <c r="G26" i="1"/>
  <c r="G110" i="1"/>
  <c r="G115" i="1"/>
  <c r="G131" i="1"/>
  <c r="G133" i="1"/>
  <c r="G7" i="1"/>
  <c r="G8" i="1"/>
  <c r="G75" i="1"/>
  <c r="G128" i="1"/>
  <c r="G134" i="1"/>
  <c r="G105" i="1"/>
  <c r="G121" i="1"/>
  <c r="G83" i="1"/>
  <c r="G106" i="1"/>
  <c r="G108" i="1"/>
  <c r="G69" i="1"/>
  <c r="G122" i="1"/>
  <c r="G132" i="1"/>
  <c r="G129" i="1"/>
  <c r="G36" i="1"/>
  <c r="G58" i="1"/>
  <c r="G54" i="1"/>
  <c r="G46" i="1"/>
  <c r="G99" i="1"/>
  <c r="G96" i="1"/>
  <c r="G59" i="1"/>
  <c r="G118" i="1"/>
  <c r="G18" i="1"/>
  <c r="G20" i="1"/>
  <c r="G135" i="1"/>
  <c r="G98" i="1"/>
  <c r="M74" i="1"/>
  <c r="L132" i="1"/>
  <c r="M132" i="1"/>
  <c r="M15" i="1"/>
  <c r="M11" i="1"/>
  <c r="M116" i="1"/>
  <c r="L23" i="1"/>
  <c r="M23" i="1"/>
  <c r="L103" i="1"/>
  <c r="M103" i="1"/>
  <c r="L27" i="1"/>
  <c r="M27" i="1"/>
  <c r="M55" i="1"/>
  <c r="M75" i="1"/>
  <c r="M73" i="1"/>
  <c r="M79" i="1"/>
  <c r="M16" i="1"/>
  <c r="L98" i="1"/>
  <c r="M98" i="1"/>
  <c r="M106" i="1"/>
  <c r="M72" i="1"/>
  <c r="M97" i="1"/>
  <c r="M30" i="1"/>
  <c r="M67" i="1"/>
  <c r="M93" i="1"/>
  <c r="M10" i="1"/>
  <c r="M80" i="1"/>
  <c r="M95" i="1"/>
  <c r="M57" i="1"/>
  <c r="M130" i="1"/>
  <c r="M54" i="1"/>
  <c r="M131" i="1"/>
  <c r="M49" i="1"/>
  <c r="M62" i="1"/>
</calcChain>
</file>

<file path=xl/sharedStrings.xml><?xml version="1.0" encoding="utf-8"?>
<sst xmlns="http://schemas.openxmlformats.org/spreadsheetml/2006/main" count="571" uniqueCount="171">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</sst>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2" t="s">
        <v>170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5"/>
  <sheetViews>
    <sheetView tabSelected="1" view="pageLayout" zoomScaleNormal="100" workbookViewId="0">
      <selection activeCell="B64" sqref="B64"/>
    </sheetView>
  </sheetViews>
  <sheetFormatPr defaultColWidth="8.796875" defaultRowHeight="13.8" x14ac:dyDescent="0.25"/>
  <cols>
    <col min="1" max="1" width="10.69921875" style="2" customWidth="1"/>
    <col min="2" max="2" width="15.19921875" style="2" customWidth="1"/>
    <col min="3" max="3" width="9.5" style="2" customWidth="1"/>
    <col min="4" max="4" width="15.69921875" style="2" customWidth="1"/>
    <col min="5" max="6" width="12.5" style="11" customWidth="1"/>
    <col min="7" max="7" width="11.69921875" style="11" customWidth="1"/>
    <col min="8" max="8" width="9.796875" style="2" customWidth="1"/>
    <col min="9" max="13" width="11.796875" style="2" customWidth="1"/>
    <col min="14" max="14" width="10.296875" style="2" customWidth="1"/>
    <col min="15" max="15" width="10.69921875" style="2" customWidth="1"/>
    <col min="16" max="16" width="11.296875" style="2" customWidth="1"/>
    <col min="17" max="16384" width="8.796875" style="2"/>
  </cols>
  <sheetData>
    <row r="1" spans="1:13" ht="36.6" x14ac:dyDescent="0.6">
      <c r="A1" s="1" t="s">
        <v>167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8" customHeight="1" x14ac:dyDescent="0.25">
      <c r="A3" s="3" t="s">
        <v>19</v>
      </c>
      <c r="B3" s="3" t="s">
        <v>163</v>
      </c>
      <c r="C3" s="3" t="s">
        <v>2</v>
      </c>
      <c r="D3" s="3" t="s">
        <v>5</v>
      </c>
      <c r="E3" s="4" t="s">
        <v>164</v>
      </c>
      <c r="F3" s="4" t="s">
        <v>165</v>
      </c>
      <c r="G3" s="4" t="s">
        <v>168</v>
      </c>
      <c r="H3" s="4" t="s">
        <v>0</v>
      </c>
      <c r="I3" s="4" t="s">
        <v>1</v>
      </c>
      <c r="J3" s="4" t="s">
        <v>3</v>
      </c>
      <c r="K3" s="4" t="s">
        <v>169</v>
      </c>
      <c r="L3" s="4" t="s">
        <v>166</v>
      </c>
      <c r="M3" s="4" t="s">
        <v>4</v>
      </c>
    </row>
    <row r="4" spans="1:13" x14ac:dyDescent="0.25">
      <c r="A4" s="2" t="s">
        <v>26</v>
      </c>
      <c r="B4" s="6" t="s">
        <v>159</v>
      </c>
      <c r="C4" s="2" t="s">
        <v>15</v>
      </c>
      <c r="D4" s="2" t="s">
        <v>8</v>
      </c>
      <c r="E4" s="7">
        <v>42361</v>
      </c>
      <c r="F4" s="7">
        <v>42371</v>
      </c>
      <c r="G4" s="8">
        <f t="shared" ref="G4:G35" si="0">F4-E4</f>
        <v>10</v>
      </c>
      <c r="H4" s="2">
        <v>14</v>
      </c>
      <c r="I4" s="9">
        <v>12.99</v>
      </c>
      <c r="J4" s="9">
        <f t="shared" ref="J4:J35" si="1">H4*I4</f>
        <v>181.86</v>
      </c>
      <c r="K4" s="10">
        <v>7.0000000000000007E-2</v>
      </c>
      <c r="L4" s="9">
        <f t="shared" ref="L4:L35" si="2">J4*K4</f>
        <v>12.730200000000002</v>
      </c>
      <c r="M4" s="9">
        <f t="shared" ref="M4:M35" si="3">J4-L4</f>
        <v>169.12980000000002</v>
      </c>
    </row>
    <row r="5" spans="1:13" x14ac:dyDescent="0.25">
      <c r="A5" s="2" t="s">
        <v>27</v>
      </c>
      <c r="B5" s="6" t="s">
        <v>159</v>
      </c>
      <c r="C5" s="2" t="s">
        <v>17</v>
      </c>
      <c r="D5" s="2" t="s">
        <v>6</v>
      </c>
      <c r="E5" s="7">
        <v>42362</v>
      </c>
      <c r="F5" s="7">
        <v>42371</v>
      </c>
      <c r="G5" s="8">
        <f t="shared" si="0"/>
        <v>9</v>
      </c>
      <c r="H5" s="2">
        <v>17</v>
      </c>
      <c r="I5" s="9">
        <v>23.99</v>
      </c>
      <c r="J5" s="9">
        <f t="shared" si="1"/>
        <v>407.83</v>
      </c>
      <c r="K5" s="10">
        <v>7.4999999999999997E-2</v>
      </c>
      <c r="L5" s="9">
        <f t="shared" si="2"/>
        <v>30.587249999999997</v>
      </c>
      <c r="M5" s="9">
        <f t="shared" si="3"/>
        <v>377.24275</v>
      </c>
    </row>
    <row r="6" spans="1:13" x14ac:dyDescent="0.25">
      <c r="A6" s="2" t="s">
        <v>40</v>
      </c>
      <c r="B6" s="6" t="s">
        <v>159</v>
      </c>
      <c r="C6" s="2" t="s">
        <v>15</v>
      </c>
      <c r="D6" s="2" t="s">
        <v>10</v>
      </c>
      <c r="E6" s="7">
        <v>42378</v>
      </c>
      <c r="F6" s="7">
        <v>42381</v>
      </c>
      <c r="G6" s="8">
        <f t="shared" si="0"/>
        <v>3</v>
      </c>
      <c r="H6" s="2">
        <v>15</v>
      </c>
      <c r="I6" s="9">
        <v>25.99</v>
      </c>
      <c r="J6" s="9">
        <f t="shared" si="1"/>
        <v>389.84999999999997</v>
      </c>
      <c r="K6" s="10">
        <v>6.5000000000000002E-2</v>
      </c>
      <c r="L6" s="9">
        <f t="shared" si="2"/>
        <v>25.340249999999997</v>
      </c>
      <c r="M6" s="9">
        <f t="shared" si="3"/>
        <v>364.50974999999994</v>
      </c>
    </row>
    <row r="7" spans="1:13" x14ac:dyDescent="0.25">
      <c r="A7" s="2" t="s">
        <v>43</v>
      </c>
      <c r="B7" s="6" t="s">
        <v>159</v>
      </c>
      <c r="C7" s="2" t="s">
        <v>15</v>
      </c>
      <c r="D7" s="2" t="s">
        <v>13</v>
      </c>
      <c r="E7" s="7">
        <v>42380</v>
      </c>
      <c r="F7" s="7">
        <v>42384</v>
      </c>
      <c r="G7" s="8">
        <f t="shared" si="0"/>
        <v>4</v>
      </c>
      <c r="H7" s="2">
        <v>24</v>
      </c>
      <c r="I7" s="9">
        <v>42.99</v>
      </c>
      <c r="J7" s="9">
        <f t="shared" si="1"/>
        <v>1031.76</v>
      </c>
      <c r="K7" s="10">
        <v>0.06</v>
      </c>
      <c r="L7" s="9">
        <f t="shared" si="2"/>
        <v>61.9056</v>
      </c>
      <c r="M7" s="9">
        <f t="shared" si="3"/>
        <v>969.85439999999994</v>
      </c>
    </row>
    <row r="8" spans="1:13" x14ac:dyDescent="0.25">
      <c r="A8" s="2" t="s">
        <v>58</v>
      </c>
      <c r="B8" s="6" t="s">
        <v>159</v>
      </c>
      <c r="C8" s="2" t="s">
        <v>16</v>
      </c>
      <c r="D8" s="2" t="s">
        <v>11</v>
      </c>
      <c r="E8" s="7">
        <v>42406</v>
      </c>
      <c r="F8" s="7">
        <v>42414</v>
      </c>
      <c r="G8" s="8">
        <f t="shared" si="0"/>
        <v>8</v>
      </c>
      <c r="H8" s="2">
        <v>26</v>
      </c>
      <c r="I8" s="9">
        <v>37.99</v>
      </c>
      <c r="J8" s="9">
        <f t="shared" si="1"/>
        <v>987.74</v>
      </c>
      <c r="K8" s="10">
        <v>7.0000000000000007E-2</v>
      </c>
      <c r="L8" s="9">
        <f t="shared" si="2"/>
        <v>69.141800000000003</v>
      </c>
      <c r="M8" s="9">
        <f t="shared" si="3"/>
        <v>918.59820000000002</v>
      </c>
    </row>
    <row r="9" spans="1:13" x14ac:dyDescent="0.25">
      <c r="A9" s="2" t="s">
        <v>60</v>
      </c>
      <c r="B9" s="6" t="s">
        <v>159</v>
      </c>
      <c r="C9" s="2" t="s">
        <v>18</v>
      </c>
      <c r="D9" s="2" t="s">
        <v>9</v>
      </c>
      <c r="E9" s="7">
        <v>42407</v>
      </c>
      <c r="F9" s="7">
        <v>42414</v>
      </c>
      <c r="G9" s="8">
        <f t="shared" si="0"/>
        <v>7</v>
      </c>
      <c r="H9" s="2">
        <v>24</v>
      </c>
      <c r="I9" s="9">
        <v>25.99</v>
      </c>
      <c r="J9" s="9">
        <f t="shared" si="1"/>
        <v>623.76</v>
      </c>
      <c r="K9" s="10">
        <v>7.4999999999999997E-2</v>
      </c>
      <c r="L9" s="9">
        <f t="shared" si="2"/>
        <v>46.781999999999996</v>
      </c>
      <c r="M9" s="9">
        <f t="shared" si="3"/>
        <v>576.97799999999995</v>
      </c>
    </row>
    <row r="10" spans="1:13" x14ac:dyDescent="0.25">
      <c r="A10" s="2" t="s">
        <v>71</v>
      </c>
      <c r="B10" s="6" t="s">
        <v>159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 t="shared" si="0"/>
        <v>2</v>
      </c>
      <c r="H10" s="2">
        <v>26</v>
      </c>
      <c r="I10" s="9">
        <v>37.99</v>
      </c>
      <c r="J10" s="9">
        <f t="shared" si="1"/>
        <v>987.74</v>
      </c>
      <c r="K10" s="10">
        <v>7.4999999999999997E-2</v>
      </c>
      <c r="L10" s="9">
        <f t="shared" si="2"/>
        <v>74.080500000000001</v>
      </c>
      <c r="M10" s="9">
        <f t="shared" si="3"/>
        <v>913.65949999999998</v>
      </c>
    </row>
    <row r="11" spans="1:13" x14ac:dyDescent="0.25">
      <c r="A11" s="2" t="s">
        <v>96</v>
      </c>
      <c r="B11" s="6" t="s">
        <v>159</v>
      </c>
      <c r="C11" s="2" t="s">
        <v>14</v>
      </c>
      <c r="D11" s="2" t="s">
        <v>7</v>
      </c>
      <c r="E11" s="7">
        <v>42460</v>
      </c>
      <c r="F11" s="7">
        <v>42469</v>
      </c>
      <c r="G11" s="8">
        <f t="shared" si="0"/>
        <v>9</v>
      </c>
      <c r="H11" s="2">
        <v>17</v>
      </c>
      <c r="I11" s="9">
        <v>23.99</v>
      </c>
      <c r="J11" s="9">
        <f t="shared" si="1"/>
        <v>407.83</v>
      </c>
      <c r="K11" s="10">
        <v>7.4999999999999997E-2</v>
      </c>
      <c r="L11" s="9">
        <f t="shared" si="2"/>
        <v>30.587249999999997</v>
      </c>
      <c r="M11" s="9">
        <f t="shared" si="3"/>
        <v>377.24275</v>
      </c>
    </row>
    <row r="12" spans="1:13" x14ac:dyDescent="0.25">
      <c r="A12" s="2" t="s">
        <v>98</v>
      </c>
      <c r="B12" s="6" t="s">
        <v>159</v>
      </c>
      <c r="C12" s="2" t="s">
        <v>16</v>
      </c>
      <c r="D12" s="2" t="s">
        <v>7</v>
      </c>
      <c r="E12" s="7">
        <v>42461</v>
      </c>
      <c r="F12" s="7">
        <v>42475</v>
      </c>
      <c r="G12" s="8">
        <f t="shared" si="0"/>
        <v>14</v>
      </c>
      <c r="H12" s="2">
        <v>17</v>
      </c>
      <c r="I12" s="9">
        <v>25.99</v>
      </c>
      <c r="J12" s="9">
        <f t="shared" si="1"/>
        <v>441.83</v>
      </c>
      <c r="K12" s="10">
        <v>7.4999999999999997E-2</v>
      </c>
      <c r="L12" s="9">
        <f t="shared" si="2"/>
        <v>33.137249999999995</v>
      </c>
      <c r="M12" s="9">
        <f t="shared" si="3"/>
        <v>408.69274999999999</v>
      </c>
    </row>
    <row r="13" spans="1:13" x14ac:dyDescent="0.25">
      <c r="A13" s="2" t="s">
        <v>101</v>
      </c>
      <c r="B13" s="6" t="s">
        <v>159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 t="shared" si="0"/>
        <v>13</v>
      </c>
      <c r="H13" s="2">
        <v>26</v>
      </c>
      <c r="I13" s="9">
        <v>42.99</v>
      </c>
      <c r="J13" s="9">
        <f t="shared" si="1"/>
        <v>1117.74</v>
      </c>
      <c r="K13" s="10">
        <v>6.5000000000000002E-2</v>
      </c>
      <c r="L13" s="9">
        <f t="shared" si="2"/>
        <v>72.653100000000009</v>
      </c>
      <c r="M13" s="9">
        <f t="shared" si="3"/>
        <v>1045.0869</v>
      </c>
    </row>
    <row r="14" spans="1:13" x14ac:dyDescent="0.25">
      <c r="A14" s="2" t="s">
        <v>108</v>
      </c>
      <c r="B14" s="6" t="s">
        <v>159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 t="shared" si="0"/>
        <v>8</v>
      </c>
      <c r="H14" s="2">
        <v>19</v>
      </c>
      <c r="I14" s="9">
        <v>37.99</v>
      </c>
      <c r="J14" s="9">
        <f t="shared" si="1"/>
        <v>721.81000000000006</v>
      </c>
      <c r="K14" s="10">
        <v>0.06</v>
      </c>
      <c r="L14" s="9">
        <f t="shared" si="2"/>
        <v>43.308599999999998</v>
      </c>
      <c r="M14" s="9">
        <f t="shared" si="3"/>
        <v>678.5014000000001</v>
      </c>
    </row>
    <row r="15" spans="1:13" x14ac:dyDescent="0.25">
      <c r="A15" s="2" t="s">
        <v>111</v>
      </c>
      <c r="B15" s="6" t="s">
        <v>159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 t="shared" si="0"/>
        <v>10</v>
      </c>
      <c r="H15" s="2">
        <v>13</v>
      </c>
      <c r="I15" s="9">
        <v>16.989999999999998</v>
      </c>
      <c r="J15" s="9">
        <f t="shared" si="1"/>
        <v>220.86999999999998</v>
      </c>
      <c r="K15" s="10">
        <v>0.05</v>
      </c>
      <c r="L15" s="9">
        <f t="shared" si="2"/>
        <v>11.0435</v>
      </c>
      <c r="M15" s="9">
        <f t="shared" si="3"/>
        <v>209.82649999999998</v>
      </c>
    </row>
    <row r="16" spans="1:13" x14ac:dyDescent="0.25">
      <c r="A16" s="2" t="s">
        <v>115</v>
      </c>
      <c r="B16" s="6" t="s">
        <v>159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 t="shared" si="0"/>
        <v>1</v>
      </c>
      <c r="H16" s="2">
        <v>15</v>
      </c>
      <c r="I16" s="9">
        <v>37.99</v>
      </c>
      <c r="J16" s="9">
        <f t="shared" si="1"/>
        <v>569.85</v>
      </c>
      <c r="K16" s="10">
        <v>0.05</v>
      </c>
      <c r="L16" s="9">
        <f t="shared" si="2"/>
        <v>28.492500000000003</v>
      </c>
      <c r="M16" s="9">
        <f t="shared" si="3"/>
        <v>541.35750000000007</v>
      </c>
    </row>
    <row r="17" spans="1:13" x14ac:dyDescent="0.25">
      <c r="A17" s="2" t="s">
        <v>124</v>
      </c>
      <c r="B17" s="6" t="s">
        <v>159</v>
      </c>
      <c r="C17" s="2" t="s">
        <v>14</v>
      </c>
      <c r="D17" s="2" t="s">
        <v>7</v>
      </c>
      <c r="E17" s="7">
        <v>42500</v>
      </c>
      <c r="F17" s="7">
        <v>42514</v>
      </c>
      <c r="G17" s="8">
        <f t="shared" si="0"/>
        <v>14</v>
      </c>
      <c r="H17" s="2">
        <v>24</v>
      </c>
      <c r="I17" s="9">
        <v>37.99</v>
      </c>
      <c r="J17" s="9">
        <f t="shared" si="1"/>
        <v>911.76</v>
      </c>
      <c r="K17" s="10">
        <v>0.06</v>
      </c>
      <c r="L17" s="9">
        <f t="shared" si="2"/>
        <v>54.705599999999997</v>
      </c>
      <c r="M17" s="9">
        <f t="shared" si="3"/>
        <v>857.05439999999999</v>
      </c>
    </row>
    <row r="18" spans="1:13" x14ac:dyDescent="0.25">
      <c r="A18" s="2" t="s">
        <v>125</v>
      </c>
      <c r="B18" s="6" t="s">
        <v>159</v>
      </c>
      <c r="C18" s="2" t="s">
        <v>14</v>
      </c>
      <c r="D18" s="2" t="s">
        <v>9</v>
      </c>
      <c r="E18" s="7">
        <v>42505</v>
      </c>
      <c r="F18" s="7">
        <v>42517</v>
      </c>
      <c r="G18" s="8">
        <f t="shared" si="0"/>
        <v>12</v>
      </c>
      <c r="H18" s="2">
        <v>16</v>
      </c>
      <c r="I18" s="9">
        <v>32.99</v>
      </c>
      <c r="J18" s="9">
        <f t="shared" si="1"/>
        <v>527.84</v>
      </c>
      <c r="K18" s="10">
        <v>7.4999999999999997E-2</v>
      </c>
      <c r="L18" s="9">
        <f t="shared" si="2"/>
        <v>39.588000000000001</v>
      </c>
      <c r="M18" s="9">
        <f t="shared" si="3"/>
        <v>488.25200000000001</v>
      </c>
    </row>
    <row r="19" spans="1:13" x14ac:dyDescent="0.25">
      <c r="A19" s="2" t="s">
        <v>128</v>
      </c>
      <c r="B19" s="6" t="s">
        <v>159</v>
      </c>
      <c r="C19" s="2" t="s">
        <v>16</v>
      </c>
      <c r="D19" s="2" t="s">
        <v>6</v>
      </c>
      <c r="E19" s="7">
        <v>42506</v>
      </c>
      <c r="F19" s="7">
        <v>42512</v>
      </c>
      <c r="G19" s="8">
        <f t="shared" si="0"/>
        <v>6</v>
      </c>
      <c r="H19" s="2">
        <v>24</v>
      </c>
      <c r="I19" s="9">
        <v>23.99</v>
      </c>
      <c r="J19" s="9">
        <f t="shared" si="1"/>
        <v>575.76</v>
      </c>
      <c r="K19" s="10">
        <v>0.05</v>
      </c>
      <c r="L19" s="9">
        <f t="shared" si="2"/>
        <v>28.788</v>
      </c>
      <c r="M19" s="9">
        <f t="shared" si="3"/>
        <v>546.97199999999998</v>
      </c>
    </row>
    <row r="20" spans="1:13" x14ac:dyDescent="0.25">
      <c r="A20" s="2" t="s">
        <v>129</v>
      </c>
      <c r="B20" s="6" t="s">
        <v>159</v>
      </c>
      <c r="C20" s="2" t="s">
        <v>18</v>
      </c>
      <c r="D20" s="2" t="s">
        <v>6</v>
      </c>
      <c r="E20" s="7">
        <v>42507</v>
      </c>
      <c r="F20" s="7">
        <v>42519</v>
      </c>
      <c r="G20" s="8">
        <f t="shared" si="0"/>
        <v>12</v>
      </c>
      <c r="H20" s="2">
        <v>21</v>
      </c>
      <c r="I20" s="9">
        <v>21.99</v>
      </c>
      <c r="J20" s="9">
        <f t="shared" si="1"/>
        <v>461.78999999999996</v>
      </c>
      <c r="K20" s="10">
        <v>7.4999999999999997E-2</v>
      </c>
      <c r="L20" s="9">
        <f t="shared" si="2"/>
        <v>34.634249999999994</v>
      </c>
      <c r="M20" s="9">
        <f t="shared" si="3"/>
        <v>427.15574999999995</v>
      </c>
    </row>
    <row r="21" spans="1:13" x14ac:dyDescent="0.25">
      <c r="A21" s="2" t="s">
        <v>139</v>
      </c>
      <c r="B21" s="6" t="s">
        <v>159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 t="shared" si="0"/>
        <v>2</v>
      </c>
      <c r="H21" s="2">
        <v>26</v>
      </c>
      <c r="I21" s="9">
        <v>42.99</v>
      </c>
      <c r="J21" s="9">
        <f t="shared" si="1"/>
        <v>1117.74</v>
      </c>
      <c r="K21" s="10">
        <v>7.0000000000000007E-2</v>
      </c>
      <c r="L21" s="9">
        <f t="shared" si="2"/>
        <v>78.241800000000012</v>
      </c>
      <c r="M21" s="9">
        <f t="shared" si="3"/>
        <v>1039.4982</v>
      </c>
    </row>
    <row r="22" spans="1:13" x14ac:dyDescent="0.25">
      <c r="A22" s="2" t="s">
        <v>151</v>
      </c>
      <c r="B22" s="6" t="s">
        <v>159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 t="shared" si="0"/>
        <v>3</v>
      </c>
      <c r="H22" s="2">
        <v>15</v>
      </c>
      <c r="I22" s="9">
        <v>42.99</v>
      </c>
      <c r="J22" s="9">
        <f t="shared" si="1"/>
        <v>644.85</v>
      </c>
      <c r="K22" s="10">
        <v>0.05</v>
      </c>
      <c r="L22" s="9">
        <f t="shared" si="2"/>
        <v>32.2425</v>
      </c>
      <c r="M22" s="9">
        <f t="shared" si="3"/>
        <v>612.60750000000007</v>
      </c>
    </row>
    <row r="23" spans="1:13" x14ac:dyDescent="0.25">
      <c r="A23" s="2" t="s">
        <v>158</v>
      </c>
      <c r="B23" s="6" t="s">
        <v>159</v>
      </c>
      <c r="C23" s="2" t="s">
        <v>18</v>
      </c>
      <c r="D23" s="2" t="s">
        <v>8</v>
      </c>
      <c r="E23" s="7">
        <v>42539</v>
      </c>
      <c r="F23" s="7">
        <v>42542</v>
      </c>
      <c r="G23" s="8">
        <f t="shared" si="0"/>
        <v>3</v>
      </c>
      <c r="H23" s="2">
        <v>17</v>
      </c>
      <c r="I23" s="9">
        <v>42.99</v>
      </c>
      <c r="J23" s="9">
        <f t="shared" si="1"/>
        <v>730.83</v>
      </c>
      <c r="K23" s="10">
        <v>0.06</v>
      </c>
      <c r="L23" s="9">
        <f t="shared" si="2"/>
        <v>43.849800000000002</v>
      </c>
      <c r="M23" s="9">
        <f t="shared" si="3"/>
        <v>686.98020000000008</v>
      </c>
    </row>
    <row r="24" spans="1:13" x14ac:dyDescent="0.25">
      <c r="A24" s="2" t="s">
        <v>24</v>
      </c>
      <c r="B24" s="6" t="s">
        <v>162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 t="shared" si="0"/>
        <v>14</v>
      </c>
      <c r="H24" s="2">
        <v>17</v>
      </c>
      <c r="I24" s="9">
        <v>16.989999999999998</v>
      </c>
      <c r="J24" s="9">
        <f t="shared" si="1"/>
        <v>288.83</v>
      </c>
      <c r="K24" s="10">
        <v>0.06</v>
      </c>
      <c r="L24" s="9">
        <f t="shared" si="2"/>
        <v>17.329799999999999</v>
      </c>
      <c r="M24" s="9">
        <f t="shared" si="3"/>
        <v>271.50020000000001</v>
      </c>
    </row>
    <row r="25" spans="1:13" x14ac:dyDescent="0.25">
      <c r="A25" s="2" t="s">
        <v>29</v>
      </c>
      <c r="B25" s="6" t="s">
        <v>162</v>
      </c>
      <c r="C25" s="2" t="s">
        <v>14</v>
      </c>
      <c r="D25" s="2" t="s">
        <v>6</v>
      </c>
      <c r="E25" s="7">
        <v>42363</v>
      </c>
      <c r="F25" s="7">
        <v>42367</v>
      </c>
      <c r="G25" s="8">
        <f t="shared" si="0"/>
        <v>4</v>
      </c>
      <c r="H25" s="2">
        <v>15</v>
      </c>
      <c r="I25" s="9">
        <v>49.99</v>
      </c>
      <c r="J25" s="9">
        <f t="shared" si="1"/>
        <v>749.85</v>
      </c>
      <c r="K25" s="10">
        <v>0.06</v>
      </c>
      <c r="L25" s="9">
        <f t="shared" si="2"/>
        <v>44.991</v>
      </c>
      <c r="M25" s="9">
        <f t="shared" si="3"/>
        <v>704.85900000000004</v>
      </c>
    </row>
    <row r="26" spans="1:13" x14ac:dyDescent="0.25">
      <c r="A26" s="2" t="s">
        <v>31</v>
      </c>
      <c r="B26" s="6" t="s">
        <v>162</v>
      </c>
      <c r="C26" s="2" t="s">
        <v>16</v>
      </c>
      <c r="D26" s="2" t="s">
        <v>9</v>
      </c>
      <c r="E26" s="7">
        <v>42364</v>
      </c>
      <c r="F26" s="7">
        <v>42368</v>
      </c>
      <c r="G26" s="8">
        <f t="shared" si="0"/>
        <v>4</v>
      </c>
      <c r="H26" s="2">
        <v>24</v>
      </c>
      <c r="I26" s="9">
        <v>25.99</v>
      </c>
      <c r="J26" s="9">
        <f t="shared" si="1"/>
        <v>623.76</v>
      </c>
      <c r="K26" s="10">
        <v>7.0000000000000007E-2</v>
      </c>
      <c r="L26" s="9">
        <f t="shared" si="2"/>
        <v>43.663200000000003</v>
      </c>
      <c r="M26" s="9">
        <f t="shared" si="3"/>
        <v>580.09680000000003</v>
      </c>
    </row>
    <row r="27" spans="1:13" x14ac:dyDescent="0.25">
      <c r="A27" s="2" t="s">
        <v>32</v>
      </c>
      <c r="B27" s="6" t="s">
        <v>162</v>
      </c>
      <c r="C27" s="2" t="s">
        <v>17</v>
      </c>
      <c r="D27" s="2" t="s">
        <v>9</v>
      </c>
      <c r="E27" s="7">
        <v>42365</v>
      </c>
      <c r="F27" s="7">
        <v>42380</v>
      </c>
      <c r="G27" s="8">
        <f t="shared" si="0"/>
        <v>15</v>
      </c>
      <c r="H27" s="2">
        <v>18</v>
      </c>
      <c r="I27" s="9">
        <v>32.99</v>
      </c>
      <c r="J27" s="9">
        <f t="shared" si="1"/>
        <v>593.82000000000005</v>
      </c>
      <c r="K27" s="10">
        <v>0.06</v>
      </c>
      <c r="L27" s="9">
        <f t="shared" si="2"/>
        <v>35.629200000000004</v>
      </c>
      <c r="M27" s="9">
        <f t="shared" si="3"/>
        <v>558.19080000000008</v>
      </c>
    </row>
    <row r="28" spans="1:13" x14ac:dyDescent="0.25">
      <c r="A28" s="2" t="s">
        <v>38</v>
      </c>
      <c r="B28" s="6" t="s">
        <v>162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 t="shared" si="0"/>
        <v>8</v>
      </c>
      <c r="H28" s="2">
        <v>18</v>
      </c>
      <c r="I28" s="9">
        <v>37.99</v>
      </c>
      <c r="J28" s="9">
        <f t="shared" si="1"/>
        <v>683.82</v>
      </c>
      <c r="K28" s="10">
        <v>0.05</v>
      </c>
      <c r="L28" s="9">
        <f t="shared" si="2"/>
        <v>34.191000000000003</v>
      </c>
      <c r="M28" s="9">
        <f t="shared" si="3"/>
        <v>649.62900000000002</v>
      </c>
    </row>
    <row r="29" spans="1:13" x14ac:dyDescent="0.25">
      <c r="A29" s="2" t="s">
        <v>41</v>
      </c>
      <c r="B29" s="6" t="s">
        <v>162</v>
      </c>
      <c r="C29" s="2" t="s">
        <v>17</v>
      </c>
      <c r="D29" s="2" t="s">
        <v>8</v>
      </c>
      <c r="E29" s="7">
        <v>42378</v>
      </c>
      <c r="F29" s="7">
        <v>42380</v>
      </c>
      <c r="G29" s="8">
        <f t="shared" si="0"/>
        <v>2</v>
      </c>
      <c r="H29" s="2">
        <v>25</v>
      </c>
      <c r="I29" s="9">
        <v>49.99</v>
      </c>
      <c r="J29" s="9">
        <f t="shared" si="1"/>
        <v>1249.75</v>
      </c>
      <c r="K29" s="10">
        <v>0.06</v>
      </c>
      <c r="L29" s="9">
        <f t="shared" si="2"/>
        <v>74.984999999999999</v>
      </c>
      <c r="M29" s="9">
        <f t="shared" si="3"/>
        <v>1174.7650000000001</v>
      </c>
    </row>
    <row r="30" spans="1:13" x14ac:dyDescent="0.25">
      <c r="A30" s="2" t="s">
        <v>48</v>
      </c>
      <c r="B30" s="6" t="s">
        <v>162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 t="shared" si="0"/>
        <v>12</v>
      </c>
      <c r="H30" s="2">
        <v>22</v>
      </c>
      <c r="I30" s="9">
        <v>23.99</v>
      </c>
      <c r="J30" s="9">
        <f t="shared" si="1"/>
        <v>527.78</v>
      </c>
      <c r="K30" s="10">
        <v>0.06</v>
      </c>
      <c r="L30" s="9">
        <f t="shared" si="2"/>
        <v>31.666799999999999</v>
      </c>
      <c r="M30" s="9">
        <f t="shared" si="3"/>
        <v>496.11319999999995</v>
      </c>
    </row>
    <row r="31" spans="1:13" x14ac:dyDescent="0.25">
      <c r="A31" s="2" t="s">
        <v>50</v>
      </c>
      <c r="B31" s="6" t="s">
        <v>162</v>
      </c>
      <c r="C31" s="2" t="s">
        <v>16</v>
      </c>
      <c r="D31" s="2" t="s">
        <v>7</v>
      </c>
      <c r="E31" s="7">
        <v>42392</v>
      </c>
      <c r="F31" s="7">
        <v>42402</v>
      </c>
      <c r="G31" s="8">
        <f t="shared" si="0"/>
        <v>10</v>
      </c>
      <c r="H31" s="2">
        <v>12</v>
      </c>
      <c r="I31" s="9">
        <v>16.989999999999998</v>
      </c>
      <c r="J31" s="9">
        <f t="shared" si="1"/>
        <v>203.88</v>
      </c>
      <c r="K31" s="10">
        <v>0.06</v>
      </c>
      <c r="L31" s="9">
        <f t="shared" si="2"/>
        <v>12.232799999999999</v>
      </c>
      <c r="M31" s="9">
        <f t="shared" si="3"/>
        <v>191.6472</v>
      </c>
    </row>
    <row r="32" spans="1:13" x14ac:dyDescent="0.25">
      <c r="A32" s="2" t="s">
        <v>52</v>
      </c>
      <c r="B32" s="6" t="s">
        <v>162</v>
      </c>
      <c r="C32" s="2" t="s">
        <v>16</v>
      </c>
      <c r="D32" s="2" t="s">
        <v>7</v>
      </c>
      <c r="E32" s="7">
        <v>42395</v>
      </c>
      <c r="F32" s="7">
        <v>42400</v>
      </c>
      <c r="G32" s="8">
        <f t="shared" si="0"/>
        <v>5</v>
      </c>
      <c r="H32" s="2">
        <v>15</v>
      </c>
      <c r="I32" s="9">
        <v>9.99</v>
      </c>
      <c r="J32" s="9">
        <f t="shared" si="1"/>
        <v>149.85</v>
      </c>
      <c r="K32" s="10">
        <v>7.4999999999999997E-2</v>
      </c>
      <c r="L32" s="9">
        <f t="shared" si="2"/>
        <v>11.23875</v>
      </c>
      <c r="M32" s="9">
        <f t="shared" si="3"/>
        <v>138.61124999999998</v>
      </c>
    </row>
    <row r="33" spans="1:13" x14ac:dyDescent="0.25">
      <c r="A33" s="2" t="s">
        <v>54</v>
      </c>
      <c r="B33" s="6" t="s">
        <v>162</v>
      </c>
      <c r="C33" s="2" t="s">
        <v>15</v>
      </c>
      <c r="D33" s="2" t="s">
        <v>6</v>
      </c>
      <c r="E33" s="7">
        <v>42397</v>
      </c>
      <c r="F33" s="7">
        <v>42411</v>
      </c>
      <c r="G33" s="8">
        <f t="shared" si="0"/>
        <v>14</v>
      </c>
      <c r="H33" s="2">
        <v>18</v>
      </c>
      <c r="I33" s="9">
        <v>23.99</v>
      </c>
      <c r="J33" s="9">
        <f t="shared" si="1"/>
        <v>431.82</v>
      </c>
      <c r="K33" s="10">
        <v>7.4999999999999997E-2</v>
      </c>
      <c r="L33" s="9">
        <f t="shared" si="2"/>
        <v>32.386499999999998</v>
      </c>
      <c r="M33" s="9">
        <f t="shared" si="3"/>
        <v>399.43349999999998</v>
      </c>
    </row>
    <row r="34" spans="1:13" x14ac:dyDescent="0.25">
      <c r="A34" s="2" t="s">
        <v>64</v>
      </c>
      <c r="B34" s="6" t="s">
        <v>162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 t="shared" si="0"/>
        <v>6</v>
      </c>
      <c r="H34" s="2">
        <v>25</v>
      </c>
      <c r="I34" s="9">
        <v>23.99</v>
      </c>
      <c r="J34" s="9">
        <f t="shared" si="1"/>
        <v>599.75</v>
      </c>
      <c r="K34" s="10">
        <v>0.06</v>
      </c>
      <c r="L34" s="9">
        <f t="shared" si="2"/>
        <v>35.984999999999999</v>
      </c>
      <c r="M34" s="9">
        <f t="shared" si="3"/>
        <v>563.76499999999999</v>
      </c>
    </row>
    <row r="35" spans="1:13" x14ac:dyDescent="0.25">
      <c r="A35" s="2" t="s">
        <v>65</v>
      </c>
      <c r="B35" s="6" t="s">
        <v>162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 t="shared" si="0"/>
        <v>5</v>
      </c>
      <c r="H35" s="2">
        <v>21</v>
      </c>
      <c r="I35" s="9">
        <v>23.99</v>
      </c>
      <c r="J35" s="9">
        <f t="shared" si="1"/>
        <v>503.78999999999996</v>
      </c>
      <c r="K35" s="10">
        <v>7.0000000000000007E-2</v>
      </c>
      <c r="L35" s="9">
        <f t="shared" si="2"/>
        <v>35.265300000000003</v>
      </c>
      <c r="M35" s="9">
        <f t="shared" si="3"/>
        <v>468.52469999999994</v>
      </c>
    </row>
    <row r="36" spans="1:13" x14ac:dyDescent="0.25">
      <c r="A36" s="2" t="s">
        <v>67</v>
      </c>
      <c r="B36" s="6" t="s">
        <v>162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 t="shared" ref="G36:G67" si="4">F36-E36</f>
        <v>5</v>
      </c>
      <c r="H36" s="2">
        <v>12</v>
      </c>
      <c r="I36" s="9">
        <v>42.99</v>
      </c>
      <c r="J36" s="9">
        <f t="shared" ref="J36:J67" si="5">H36*I36</f>
        <v>515.88</v>
      </c>
      <c r="K36" s="10">
        <v>7.0000000000000007E-2</v>
      </c>
      <c r="L36" s="9">
        <f t="shared" ref="L36:L67" si="6">J36*K36</f>
        <v>36.111600000000003</v>
      </c>
      <c r="M36" s="9">
        <f t="shared" ref="M36:M67" si="7">J36-L36</f>
        <v>479.76839999999999</v>
      </c>
    </row>
    <row r="37" spans="1:13" x14ac:dyDescent="0.25">
      <c r="A37" s="2" t="s">
        <v>76</v>
      </c>
      <c r="B37" s="6" t="s">
        <v>162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 t="shared" si="4"/>
        <v>8</v>
      </c>
      <c r="H37" s="2">
        <v>19</v>
      </c>
      <c r="I37" s="9">
        <v>32.99</v>
      </c>
      <c r="J37" s="9">
        <f t="shared" si="5"/>
        <v>626.81000000000006</v>
      </c>
      <c r="K37" s="10">
        <v>7.4999999999999997E-2</v>
      </c>
      <c r="L37" s="9">
        <f t="shared" si="6"/>
        <v>47.010750000000002</v>
      </c>
      <c r="M37" s="9">
        <f t="shared" si="7"/>
        <v>579.79925000000003</v>
      </c>
    </row>
    <row r="38" spans="1:13" x14ac:dyDescent="0.25">
      <c r="A38" s="2" t="s">
        <v>77</v>
      </c>
      <c r="B38" s="6" t="s">
        <v>162</v>
      </c>
      <c r="C38" s="2" t="s">
        <v>16</v>
      </c>
      <c r="D38" s="2" t="s">
        <v>6</v>
      </c>
      <c r="E38" s="7">
        <v>42429</v>
      </c>
      <c r="F38" s="7">
        <v>42434</v>
      </c>
      <c r="G38" s="8">
        <f t="shared" si="4"/>
        <v>5</v>
      </c>
      <c r="H38" s="2">
        <v>19</v>
      </c>
      <c r="I38" s="9">
        <v>9.99</v>
      </c>
      <c r="J38" s="9">
        <f t="shared" si="5"/>
        <v>189.81</v>
      </c>
      <c r="K38" s="10">
        <v>7.0000000000000007E-2</v>
      </c>
      <c r="L38" s="9">
        <f t="shared" si="6"/>
        <v>13.286700000000002</v>
      </c>
      <c r="M38" s="9">
        <f t="shared" si="7"/>
        <v>176.52330000000001</v>
      </c>
    </row>
    <row r="39" spans="1:13" x14ac:dyDescent="0.25">
      <c r="A39" s="2" t="s">
        <v>84</v>
      </c>
      <c r="B39" s="6" t="s">
        <v>162</v>
      </c>
      <c r="C39" s="2" t="s">
        <v>16</v>
      </c>
      <c r="D39" s="2" t="s">
        <v>8</v>
      </c>
      <c r="E39" s="7">
        <v>42438</v>
      </c>
      <c r="F39" s="7">
        <v>42443</v>
      </c>
      <c r="G39" s="8">
        <f t="shared" si="4"/>
        <v>5</v>
      </c>
      <c r="H39" s="2">
        <v>20</v>
      </c>
      <c r="I39" s="9">
        <v>49.99</v>
      </c>
      <c r="J39" s="9">
        <f t="shared" si="5"/>
        <v>999.80000000000007</v>
      </c>
      <c r="K39" s="10">
        <v>0.05</v>
      </c>
      <c r="L39" s="9">
        <f t="shared" si="6"/>
        <v>49.990000000000009</v>
      </c>
      <c r="M39" s="9">
        <f t="shared" si="7"/>
        <v>949.81000000000006</v>
      </c>
    </row>
    <row r="40" spans="1:13" x14ac:dyDescent="0.25">
      <c r="A40" s="2" t="s">
        <v>85</v>
      </c>
      <c r="B40" s="6" t="s">
        <v>162</v>
      </c>
      <c r="C40" s="2" t="s">
        <v>18</v>
      </c>
      <c r="D40" s="2" t="s">
        <v>6</v>
      </c>
      <c r="E40" s="7">
        <v>42439</v>
      </c>
      <c r="F40" s="7">
        <v>42444</v>
      </c>
      <c r="G40" s="8">
        <f t="shared" si="4"/>
        <v>5</v>
      </c>
      <c r="H40" s="2">
        <v>20</v>
      </c>
      <c r="I40" s="9">
        <v>16.989999999999998</v>
      </c>
      <c r="J40" s="9">
        <f t="shared" si="5"/>
        <v>339.79999999999995</v>
      </c>
      <c r="K40" s="10">
        <v>7.0000000000000007E-2</v>
      </c>
      <c r="L40" s="9">
        <f t="shared" si="6"/>
        <v>23.785999999999998</v>
      </c>
      <c r="M40" s="9">
        <f t="shared" si="7"/>
        <v>316.01399999999995</v>
      </c>
    </row>
    <row r="41" spans="1:13" x14ac:dyDescent="0.25">
      <c r="A41" s="2" t="s">
        <v>93</v>
      </c>
      <c r="B41" s="6" t="s">
        <v>162</v>
      </c>
      <c r="C41" s="2" t="s">
        <v>16</v>
      </c>
      <c r="D41" s="2" t="s">
        <v>6</v>
      </c>
      <c r="E41" s="7">
        <v>42454</v>
      </c>
      <c r="F41" s="7">
        <v>42455</v>
      </c>
      <c r="G41" s="8">
        <f t="shared" si="4"/>
        <v>1</v>
      </c>
      <c r="H41" s="2">
        <v>14</v>
      </c>
      <c r="I41" s="9">
        <v>25.99</v>
      </c>
      <c r="J41" s="9">
        <f t="shared" si="5"/>
        <v>363.85999999999996</v>
      </c>
      <c r="K41" s="10">
        <v>7.0000000000000007E-2</v>
      </c>
      <c r="L41" s="9">
        <f t="shared" si="6"/>
        <v>25.470199999999998</v>
      </c>
      <c r="M41" s="9">
        <f t="shared" si="7"/>
        <v>338.38979999999998</v>
      </c>
    </row>
    <row r="42" spans="1:13" x14ac:dyDescent="0.25">
      <c r="A42" s="2" t="s">
        <v>95</v>
      </c>
      <c r="B42" s="6" t="s">
        <v>162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 t="shared" si="4"/>
        <v>13</v>
      </c>
      <c r="H42" s="2">
        <v>25</v>
      </c>
      <c r="I42" s="9">
        <v>16.989999999999998</v>
      </c>
      <c r="J42" s="9">
        <f t="shared" si="5"/>
        <v>424.74999999999994</v>
      </c>
      <c r="K42" s="10">
        <v>6.5000000000000002E-2</v>
      </c>
      <c r="L42" s="9">
        <f t="shared" si="6"/>
        <v>27.608749999999997</v>
      </c>
      <c r="M42" s="9">
        <f t="shared" si="7"/>
        <v>397.14124999999996</v>
      </c>
    </row>
    <row r="43" spans="1:13" x14ac:dyDescent="0.25">
      <c r="A43" s="2" t="s">
        <v>99</v>
      </c>
      <c r="B43" s="6" t="s">
        <v>162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 t="shared" si="4"/>
        <v>11</v>
      </c>
      <c r="H43" s="2">
        <v>17</v>
      </c>
      <c r="I43" s="9">
        <v>25.99</v>
      </c>
      <c r="J43" s="9">
        <f t="shared" si="5"/>
        <v>441.83</v>
      </c>
      <c r="K43" s="10">
        <v>0.05</v>
      </c>
      <c r="L43" s="9">
        <f t="shared" si="6"/>
        <v>22.0915</v>
      </c>
      <c r="M43" s="9">
        <f t="shared" si="7"/>
        <v>419.73849999999999</v>
      </c>
    </row>
    <row r="44" spans="1:13" x14ac:dyDescent="0.25">
      <c r="A44" s="2" t="s">
        <v>105</v>
      </c>
      <c r="B44" s="6" t="s">
        <v>162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 t="shared" si="4"/>
        <v>5</v>
      </c>
      <c r="H44" s="2">
        <v>15</v>
      </c>
      <c r="I44" s="9">
        <v>23.99</v>
      </c>
      <c r="J44" s="9">
        <f t="shared" si="5"/>
        <v>359.84999999999997</v>
      </c>
      <c r="K44" s="10">
        <v>7.0000000000000007E-2</v>
      </c>
      <c r="L44" s="9">
        <f t="shared" si="6"/>
        <v>25.189499999999999</v>
      </c>
      <c r="M44" s="9">
        <f t="shared" si="7"/>
        <v>334.66049999999996</v>
      </c>
    </row>
    <row r="45" spans="1:13" x14ac:dyDescent="0.25">
      <c r="A45" s="2" t="s">
        <v>109</v>
      </c>
      <c r="B45" s="6" t="s">
        <v>162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 t="shared" si="4"/>
        <v>1</v>
      </c>
      <c r="H45" s="2">
        <v>22</v>
      </c>
      <c r="I45" s="9">
        <v>32.99</v>
      </c>
      <c r="J45" s="9">
        <f t="shared" si="5"/>
        <v>725.78000000000009</v>
      </c>
      <c r="K45" s="10">
        <v>7.0000000000000007E-2</v>
      </c>
      <c r="L45" s="9">
        <f t="shared" si="6"/>
        <v>50.804600000000008</v>
      </c>
      <c r="M45" s="9">
        <f t="shared" si="7"/>
        <v>674.97540000000004</v>
      </c>
    </row>
    <row r="46" spans="1:13" x14ac:dyDescent="0.25">
      <c r="A46" s="2" t="s">
        <v>110</v>
      </c>
      <c r="B46" s="6" t="s">
        <v>162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 t="shared" si="4"/>
        <v>14</v>
      </c>
      <c r="H46" s="2">
        <v>13</v>
      </c>
      <c r="I46" s="9">
        <v>9.99</v>
      </c>
      <c r="J46" s="9">
        <f t="shared" si="5"/>
        <v>129.87</v>
      </c>
      <c r="K46" s="10">
        <v>6.5000000000000002E-2</v>
      </c>
      <c r="L46" s="9">
        <f t="shared" si="6"/>
        <v>8.4415500000000012</v>
      </c>
      <c r="M46" s="9">
        <f t="shared" si="7"/>
        <v>121.42845</v>
      </c>
    </row>
    <row r="47" spans="1:13" x14ac:dyDescent="0.25">
      <c r="A47" s="2" t="s">
        <v>118</v>
      </c>
      <c r="B47" s="6" t="s">
        <v>162</v>
      </c>
      <c r="C47" s="2" t="s">
        <v>18</v>
      </c>
      <c r="D47" s="2" t="s">
        <v>9</v>
      </c>
      <c r="E47" s="7">
        <v>42489</v>
      </c>
      <c r="F47" s="7">
        <v>42503</v>
      </c>
      <c r="G47" s="8">
        <f t="shared" si="4"/>
        <v>14</v>
      </c>
      <c r="H47" s="2">
        <v>23</v>
      </c>
      <c r="I47" s="9">
        <v>9.99</v>
      </c>
      <c r="J47" s="9">
        <f t="shared" si="5"/>
        <v>229.77</v>
      </c>
      <c r="K47" s="10">
        <v>7.4999999999999997E-2</v>
      </c>
      <c r="L47" s="9">
        <f t="shared" si="6"/>
        <v>17.232749999999999</v>
      </c>
      <c r="M47" s="9">
        <f t="shared" si="7"/>
        <v>212.53725</v>
      </c>
    </row>
    <row r="48" spans="1:13" x14ac:dyDescent="0.25">
      <c r="A48" s="2" t="s">
        <v>120</v>
      </c>
      <c r="B48" s="6" t="s">
        <v>162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 t="shared" si="4"/>
        <v>1</v>
      </c>
      <c r="H48" s="2">
        <v>22</v>
      </c>
      <c r="I48" s="9">
        <v>9.99</v>
      </c>
      <c r="J48" s="9">
        <f t="shared" si="5"/>
        <v>219.78</v>
      </c>
      <c r="K48" s="10">
        <v>7.4999999999999997E-2</v>
      </c>
      <c r="L48" s="9">
        <f t="shared" si="6"/>
        <v>16.483499999999999</v>
      </c>
      <c r="M48" s="9">
        <f t="shared" si="7"/>
        <v>203.29650000000001</v>
      </c>
    </row>
    <row r="49" spans="1:13" x14ac:dyDescent="0.25">
      <c r="A49" s="2" t="s">
        <v>122</v>
      </c>
      <c r="B49" s="6" t="s">
        <v>162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 t="shared" si="4"/>
        <v>5</v>
      </c>
      <c r="H49" s="2">
        <v>13</v>
      </c>
      <c r="I49" s="9">
        <v>25.99</v>
      </c>
      <c r="J49" s="9">
        <f t="shared" si="5"/>
        <v>337.87</v>
      </c>
      <c r="K49" s="10">
        <v>7.0000000000000007E-2</v>
      </c>
      <c r="L49" s="9">
        <f t="shared" si="6"/>
        <v>23.650900000000004</v>
      </c>
      <c r="M49" s="9">
        <f t="shared" si="7"/>
        <v>314.21910000000003</v>
      </c>
    </row>
    <row r="50" spans="1:13" x14ac:dyDescent="0.25">
      <c r="A50" s="2" t="s">
        <v>123</v>
      </c>
      <c r="B50" s="6" t="s">
        <v>162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 t="shared" si="4"/>
        <v>11</v>
      </c>
      <c r="H50" s="2">
        <v>25</v>
      </c>
      <c r="I50" s="9">
        <v>49.99</v>
      </c>
      <c r="J50" s="9">
        <f t="shared" si="5"/>
        <v>1249.75</v>
      </c>
      <c r="K50" s="10">
        <v>6.5000000000000002E-2</v>
      </c>
      <c r="L50" s="9">
        <f t="shared" si="6"/>
        <v>81.233750000000001</v>
      </c>
      <c r="M50" s="9">
        <f t="shared" si="7"/>
        <v>1168.5162499999999</v>
      </c>
    </row>
    <row r="51" spans="1:13" x14ac:dyDescent="0.25">
      <c r="A51" s="2" t="s">
        <v>126</v>
      </c>
      <c r="B51" s="6" t="s">
        <v>162</v>
      </c>
      <c r="C51" s="2" t="s">
        <v>17</v>
      </c>
      <c r="D51" s="2" t="s">
        <v>6</v>
      </c>
      <c r="E51" s="7">
        <v>42505</v>
      </c>
      <c r="F51" s="7">
        <v>42508</v>
      </c>
      <c r="G51" s="8">
        <f t="shared" si="4"/>
        <v>3</v>
      </c>
      <c r="H51" s="2">
        <v>27</v>
      </c>
      <c r="I51" s="9">
        <v>21.99</v>
      </c>
      <c r="J51" s="9">
        <f t="shared" si="5"/>
        <v>593.7299999999999</v>
      </c>
      <c r="K51" s="10">
        <v>7.0000000000000007E-2</v>
      </c>
      <c r="L51" s="9">
        <f t="shared" si="6"/>
        <v>41.561099999999996</v>
      </c>
      <c r="M51" s="9">
        <f t="shared" si="7"/>
        <v>552.16889999999989</v>
      </c>
    </row>
    <row r="52" spans="1:13" x14ac:dyDescent="0.25">
      <c r="A52" s="2" t="s">
        <v>130</v>
      </c>
      <c r="B52" s="6" t="s">
        <v>162</v>
      </c>
      <c r="C52" s="2" t="s">
        <v>14</v>
      </c>
      <c r="D52" s="2" t="s">
        <v>9</v>
      </c>
      <c r="E52" s="7">
        <v>42508</v>
      </c>
      <c r="F52" s="7">
        <v>42519</v>
      </c>
      <c r="G52" s="8">
        <f t="shared" si="4"/>
        <v>11</v>
      </c>
      <c r="H52" s="2">
        <v>21</v>
      </c>
      <c r="I52" s="9">
        <v>37.99</v>
      </c>
      <c r="J52" s="9">
        <f t="shared" si="5"/>
        <v>797.79000000000008</v>
      </c>
      <c r="K52" s="10">
        <v>0.05</v>
      </c>
      <c r="L52" s="9">
        <f t="shared" si="6"/>
        <v>39.889500000000005</v>
      </c>
      <c r="M52" s="9">
        <f t="shared" si="7"/>
        <v>757.90050000000008</v>
      </c>
    </row>
    <row r="53" spans="1:13" x14ac:dyDescent="0.25">
      <c r="A53" s="2" t="s">
        <v>131</v>
      </c>
      <c r="B53" s="6" t="s">
        <v>162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 t="shared" si="4"/>
        <v>12</v>
      </c>
      <c r="H53" s="2">
        <v>21</v>
      </c>
      <c r="I53" s="9">
        <v>9.99</v>
      </c>
      <c r="J53" s="9">
        <f t="shared" si="5"/>
        <v>209.79</v>
      </c>
      <c r="K53" s="10">
        <v>7.4999999999999997E-2</v>
      </c>
      <c r="L53" s="9">
        <f t="shared" si="6"/>
        <v>15.734249999999999</v>
      </c>
      <c r="M53" s="9">
        <f t="shared" si="7"/>
        <v>194.05574999999999</v>
      </c>
    </row>
    <row r="54" spans="1:13" x14ac:dyDescent="0.25">
      <c r="A54" s="2" t="s">
        <v>134</v>
      </c>
      <c r="B54" s="6" t="s">
        <v>162</v>
      </c>
      <c r="C54" s="2" t="s">
        <v>18</v>
      </c>
      <c r="D54" s="2" t="s">
        <v>7</v>
      </c>
      <c r="E54" s="7">
        <v>42515</v>
      </c>
      <c r="F54" s="7">
        <v>42529</v>
      </c>
      <c r="G54" s="8">
        <f t="shared" si="4"/>
        <v>14</v>
      </c>
      <c r="H54" s="2">
        <v>26</v>
      </c>
      <c r="I54" s="9">
        <v>49.99</v>
      </c>
      <c r="J54" s="9">
        <f t="shared" si="5"/>
        <v>1299.74</v>
      </c>
      <c r="K54" s="10">
        <v>6.5000000000000002E-2</v>
      </c>
      <c r="L54" s="9">
        <f t="shared" si="6"/>
        <v>84.483100000000007</v>
      </c>
      <c r="M54" s="9">
        <f t="shared" si="7"/>
        <v>1215.2569000000001</v>
      </c>
    </row>
    <row r="55" spans="1:13" x14ac:dyDescent="0.25">
      <c r="A55" s="2" t="s">
        <v>136</v>
      </c>
      <c r="B55" s="6" t="s">
        <v>162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 t="shared" si="4"/>
        <v>12</v>
      </c>
      <c r="H55" s="2">
        <v>20</v>
      </c>
      <c r="I55" s="9">
        <v>16.989999999999998</v>
      </c>
      <c r="J55" s="9">
        <f t="shared" si="5"/>
        <v>339.79999999999995</v>
      </c>
      <c r="K55" s="10">
        <v>7.4999999999999997E-2</v>
      </c>
      <c r="L55" s="9">
        <f t="shared" si="6"/>
        <v>25.484999999999996</v>
      </c>
      <c r="M55" s="9">
        <f t="shared" si="7"/>
        <v>314.31499999999994</v>
      </c>
    </row>
    <row r="56" spans="1:13" x14ac:dyDescent="0.25">
      <c r="A56" s="2" t="s">
        <v>138</v>
      </c>
      <c r="B56" s="6" t="s">
        <v>162</v>
      </c>
      <c r="C56" s="2" t="s">
        <v>15</v>
      </c>
      <c r="D56" s="2" t="s">
        <v>8</v>
      </c>
      <c r="E56" s="7">
        <v>42517</v>
      </c>
      <c r="F56" s="7">
        <v>42530</v>
      </c>
      <c r="G56" s="8">
        <f t="shared" si="4"/>
        <v>13</v>
      </c>
      <c r="H56" s="2">
        <v>22</v>
      </c>
      <c r="I56" s="9">
        <v>42.99</v>
      </c>
      <c r="J56" s="9">
        <f t="shared" si="5"/>
        <v>945.78000000000009</v>
      </c>
      <c r="K56" s="10">
        <v>6.5000000000000002E-2</v>
      </c>
      <c r="L56" s="9">
        <f t="shared" si="6"/>
        <v>61.47570000000001</v>
      </c>
      <c r="M56" s="9">
        <f t="shared" si="7"/>
        <v>884.30430000000013</v>
      </c>
    </row>
    <row r="57" spans="1:13" x14ac:dyDescent="0.25">
      <c r="A57" s="2" t="s">
        <v>148</v>
      </c>
      <c r="B57" s="6" t="s">
        <v>162</v>
      </c>
      <c r="C57" s="2" t="s">
        <v>15</v>
      </c>
      <c r="D57" s="2" t="s">
        <v>7</v>
      </c>
      <c r="E57" s="7">
        <v>42529</v>
      </c>
      <c r="F57" s="7">
        <v>42533</v>
      </c>
      <c r="G57" s="8">
        <f t="shared" si="4"/>
        <v>4</v>
      </c>
      <c r="H57" s="2">
        <v>13</v>
      </c>
      <c r="I57" s="9">
        <v>25.99</v>
      </c>
      <c r="J57" s="9">
        <f t="shared" si="5"/>
        <v>337.87</v>
      </c>
      <c r="K57" s="10">
        <v>7.4999999999999997E-2</v>
      </c>
      <c r="L57" s="9">
        <f t="shared" si="6"/>
        <v>25.340250000000001</v>
      </c>
      <c r="M57" s="9">
        <f t="shared" si="7"/>
        <v>312.52974999999998</v>
      </c>
    </row>
    <row r="58" spans="1:13" x14ac:dyDescent="0.25">
      <c r="A58" s="2" t="s">
        <v>149</v>
      </c>
      <c r="B58" s="6" t="s">
        <v>162</v>
      </c>
      <c r="C58" s="2" t="s">
        <v>14</v>
      </c>
      <c r="D58" s="2" t="s">
        <v>7</v>
      </c>
      <c r="E58" s="7">
        <v>42531</v>
      </c>
      <c r="F58" s="7">
        <v>42543</v>
      </c>
      <c r="G58" s="8">
        <f t="shared" si="4"/>
        <v>12</v>
      </c>
      <c r="H58" s="2">
        <v>22</v>
      </c>
      <c r="I58" s="9">
        <v>37.99</v>
      </c>
      <c r="J58" s="9">
        <f t="shared" si="5"/>
        <v>835.78000000000009</v>
      </c>
      <c r="K58" s="10">
        <v>7.4999999999999997E-2</v>
      </c>
      <c r="L58" s="9">
        <f t="shared" si="6"/>
        <v>62.683500000000002</v>
      </c>
      <c r="M58" s="9">
        <f t="shared" si="7"/>
        <v>773.09650000000011</v>
      </c>
    </row>
    <row r="59" spans="1:13" x14ac:dyDescent="0.25">
      <c r="A59" s="2" t="s">
        <v>152</v>
      </c>
      <c r="B59" s="6" t="s">
        <v>162</v>
      </c>
      <c r="C59" s="2" t="s">
        <v>18</v>
      </c>
      <c r="D59" s="2" t="s">
        <v>7</v>
      </c>
      <c r="E59" s="7">
        <v>42535</v>
      </c>
      <c r="F59" s="7">
        <v>42539</v>
      </c>
      <c r="G59" s="8">
        <f t="shared" si="4"/>
        <v>4</v>
      </c>
      <c r="H59" s="2">
        <v>24</v>
      </c>
      <c r="I59" s="9">
        <v>12.99</v>
      </c>
      <c r="J59" s="9">
        <f t="shared" si="5"/>
        <v>311.76</v>
      </c>
      <c r="K59" s="10">
        <v>0.06</v>
      </c>
      <c r="L59" s="9">
        <f t="shared" si="6"/>
        <v>18.7056</v>
      </c>
      <c r="M59" s="9">
        <f t="shared" si="7"/>
        <v>293.05439999999999</v>
      </c>
    </row>
    <row r="60" spans="1:13" x14ac:dyDescent="0.25">
      <c r="A60" s="2" t="s">
        <v>153</v>
      </c>
      <c r="B60" s="6" t="s">
        <v>162</v>
      </c>
      <c r="C60" s="2" t="s">
        <v>16</v>
      </c>
      <c r="D60" s="2" t="s">
        <v>8</v>
      </c>
      <c r="E60" s="7">
        <v>42536</v>
      </c>
      <c r="F60" s="7">
        <v>42550</v>
      </c>
      <c r="G60" s="8">
        <f t="shared" si="4"/>
        <v>14</v>
      </c>
      <c r="H60" s="2">
        <v>14</v>
      </c>
      <c r="I60" s="9">
        <v>32.99</v>
      </c>
      <c r="J60" s="9">
        <f t="shared" si="5"/>
        <v>461.86</v>
      </c>
      <c r="K60" s="10">
        <v>0.05</v>
      </c>
      <c r="L60" s="9">
        <f t="shared" si="6"/>
        <v>23.093000000000004</v>
      </c>
      <c r="M60" s="9">
        <f t="shared" si="7"/>
        <v>438.767</v>
      </c>
    </row>
    <row r="61" spans="1:13" x14ac:dyDescent="0.25">
      <c r="A61" s="2" t="s">
        <v>155</v>
      </c>
      <c r="B61" s="6" t="s">
        <v>162</v>
      </c>
      <c r="C61" s="2" t="s">
        <v>15</v>
      </c>
      <c r="D61" s="2" t="s">
        <v>12</v>
      </c>
      <c r="E61" s="7">
        <v>42538</v>
      </c>
      <c r="F61" s="7">
        <v>42543</v>
      </c>
      <c r="G61" s="8">
        <f t="shared" si="4"/>
        <v>5</v>
      </c>
      <c r="H61" s="2">
        <v>15</v>
      </c>
      <c r="I61" s="9">
        <v>9.99</v>
      </c>
      <c r="J61" s="9">
        <f t="shared" si="5"/>
        <v>149.85</v>
      </c>
      <c r="K61" s="10">
        <v>7.4999999999999997E-2</v>
      </c>
      <c r="L61" s="9">
        <f t="shared" si="6"/>
        <v>11.23875</v>
      </c>
      <c r="M61" s="9">
        <f t="shared" si="7"/>
        <v>138.61124999999998</v>
      </c>
    </row>
    <row r="62" spans="1:13" x14ac:dyDescent="0.25">
      <c r="A62" s="2" t="s">
        <v>20</v>
      </c>
      <c r="B62" s="6" t="s">
        <v>160</v>
      </c>
      <c r="C62" s="2" t="s">
        <v>18</v>
      </c>
      <c r="D62" s="2" t="s">
        <v>13</v>
      </c>
      <c r="E62" s="7">
        <v>42356</v>
      </c>
      <c r="F62" s="7">
        <v>42366</v>
      </c>
      <c r="G62" s="8">
        <f t="shared" si="4"/>
        <v>10</v>
      </c>
      <c r="H62" s="2">
        <v>24</v>
      </c>
      <c r="I62" s="9">
        <v>21.99</v>
      </c>
      <c r="J62" s="9">
        <f t="shared" si="5"/>
        <v>527.76</v>
      </c>
      <c r="K62" s="10">
        <v>7.0000000000000007E-2</v>
      </c>
      <c r="L62" s="9">
        <f t="shared" si="6"/>
        <v>36.943200000000004</v>
      </c>
      <c r="M62" s="9">
        <f t="shared" si="7"/>
        <v>490.8168</v>
      </c>
    </row>
    <row r="63" spans="1:13" x14ac:dyDescent="0.25">
      <c r="A63" s="2" t="s">
        <v>22</v>
      </c>
      <c r="B63" s="6" t="s">
        <v>160</v>
      </c>
      <c r="C63" s="2" t="s">
        <v>14</v>
      </c>
      <c r="D63" s="2" t="s">
        <v>13</v>
      </c>
      <c r="E63" s="7">
        <v>42356</v>
      </c>
      <c r="F63" s="7">
        <v>42370</v>
      </c>
      <c r="G63" s="8">
        <f t="shared" si="4"/>
        <v>14</v>
      </c>
      <c r="H63" s="2">
        <v>19</v>
      </c>
      <c r="I63" s="9">
        <v>21.99</v>
      </c>
      <c r="J63" s="9">
        <f t="shared" si="5"/>
        <v>417.80999999999995</v>
      </c>
      <c r="K63" s="10">
        <v>0.06</v>
      </c>
      <c r="L63" s="9">
        <f t="shared" si="6"/>
        <v>25.068599999999996</v>
      </c>
      <c r="M63" s="9">
        <f t="shared" si="7"/>
        <v>392.74139999999994</v>
      </c>
    </row>
    <row r="64" spans="1:13" x14ac:dyDescent="0.25">
      <c r="A64" s="2" t="s">
        <v>23</v>
      </c>
      <c r="B64" s="6" t="s">
        <v>160</v>
      </c>
      <c r="C64" s="2" t="s">
        <v>16</v>
      </c>
      <c r="D64" s="2" t="s">
        <v>12</v>
      </c>
      <c r="E64" s="7">
        <v>42359</v>
      </c>
      <c r="F64" s="7">
        <v>42365</v>
      </c>
      <c r="G64" s="8">
        <f t="shared" si="4"/>
        <v>6</v>
      </c>
      <c r="H64" s="2">
        <v>19</v>
      </c>
      <c r="I64" s="9">
        <v>49.99</v>
      </c>
      <c r="J64" s="9">
        <f t="shared" si="5"/>
        <v>949.81000000000006</v>
      </c>
      <c r="K64" s="10">
        <v>0.05</v>
      </c>
      <c r="L64" s="9">
        <f t="shared" si="6"/>
        <v>47.490500000000004</v>
      </c>
      <c r="M64" s="9">
        <f t="shared" si="7"/>
        <v>902.31950000000006</v>
      </c>
    </row>
    <row r="65" spans="1:13" x14ac:dyDescent="0.25">
      <c r="A65" s="2" t="s">
        <v>25</v>
      </c>
      <c r="B65" s="6" t="s">
        <v>160</v>
      </c>
      <c r="C65" s="2" t="s">
        <v>17</v>
      </c>
      <c r="D65" s="2" t="s">
        <v>12</v>
      </c>
      <c r="E65" s="7">
        <v>42361</v>
      </c>
      <c r="F65" s="7">
        <v>42364</v>
      </c>
      <c r="G65" s="8">
        <f t="shared" si="4"/>
        <v>3</v>
      </c>
      <c r="H65" s="2">
        <v>24</v>
      </c>
      <c r="I65" s="9">
        <v>25.99</v>
      </c>
      <c r="J65" s="9">
        <f t="shared" si="5"/>
        <v>623.76</v>
      </c>
      <c r="K65" s="10">
        <v>0.06</v>
      </c>
      <c r="L65" s="9">
        <f t="shared" si="6"/>
        <v>37.425599999999996</v>
      </c>
      <c r="M65" s="9">
        <f t="shared" si="7"/>
        <v>586.33439999999996</v>
      </c>
    </row>
    <row r="66" spans="1:13" x14ac:dyDescent="0.25">
      <c r="A66" s="2" t="s">
        <v>28</v>
      </c>
      <c r="B66" s="6" t="s">
        <v>160</v>
      </c>
      <c r="C66" s="2" t="s">
        <v>16</v>
      </c>
      <c r="D66" s="2" t="s">
        <v>8</v>
      </c>
      <c r="E66" s="7">
        <v>42362</v>
      </c>
      <c r="F66" s="7">
        <v>42363</v>
      </c>
      <c r="G66" s="8">
        <f t="shared" si="4"/>
        <v>1</v>
      </c>
      <c r="H66" s="2">
        <v>13</v>
      </c>
      <c r="I66" s="9">
        <v>37.99</v>
      </c>
      <c r="J66" s="9">
        <f t="shared" si="5"/>
        <v>493.87</v>
      </c>
      <c r="K66" s="10">
        <v>7.0000000000000007E-2</v>
      </c>
      <c r="L66" s="9">
        <f t="shared" si="6"/>
        <v>34.570900000000002</v>
      </c>
      <c r="M66" s="9">
        <f t="shared" si="7"/>
        <v>459.29910000000001</v>
      </c>
    </row>
    <row r="67" spans="1:13" x14ac:dyDescent="0.25">
      <c r="A67" s="2" t="s">
        <v>30</v>
      </c>
      <c r="B67" s="6" t="s">
        <v>160</v>
      </c>
      <c r="C67" s="2" t="s">
        <v>15</v>
      </c>
      <c r="D67" s="2" t="s">
        <v>10</v>
      </c>
      <c r="E67" s="7">
        <v>42363</v>
      </c>
      <c r="F67" s="7">
        <v>42368</v>
      </c>
      <c r="G67" s="8">
        <f t="shared" si="4"/>
        <v>5</v>
      </c>
      <c r="H67" s="2">
        <v>22</v>
      </c>
      <c r="I67" s="9">
        <v>49.99</v>
      </c>
      <c r="J67" s="9">
        <f t="shared" si="5"/>
        <v>1099.78</v>
      </c>
      <c r="K67" s="10">
        <v>6.5000000000000002E-2</v>
      </c>
      <c r="L67" s="9">
        <f t="shared" si="6"/>
        <v>71.485699999999994</v>
      </c>
      <c r="M67" s="9">
        <f t="shared" si="7"/>
        <v>1028.2943</v>
      </c>
    </row>
    <row r="68" spans="1:13" x14ac:dyDescent="0.25">
      <c r="A68" s="2" t="s">
        <v>21</v>
      </c>
      <c r="B68" s="6" t="s">
        <v>160</v>
      </c>
      <c r="C68" s="2" t="s">
        <v>14</v>
      </c>
      <c r="D68" s="2" t="s">
        <v>11</v>
      </c>
      <c r="E68" s="7">
        <v>42365</v>
      </c>
      <c r="F68" s="7">
        <v>42377</v>
      </c>
      <c r="G68" s="8">
        <f t="shared" ref="G68:G99" si="8">F68-E68</f>
        <v>12</v>
      </c>
      <c r="H68" s="2">
        <v>16</v>
      </c>
      <c r="I68" s="9">
        <v>21.99</v>
      </c>
      <c r="J68" s="9">
        <f t="shared" ref="J68:J99" si="9">H68*I68</f>
        <v>351.84</v>
      </c>
      <c r="K68" s="10">
        <v>0.05</v>
      </c>
      <c r="L68" s="9">
        <f t="shared" ref="L68:L99" si="10">J68*K68</f>
        <v>17.591999999999999</v>
      </c>
      <c r="M68" s="9">
        <f t="shared" ref="M68:M99" si="11">J68-L68</f>
        <v>334.24799999999999</v>
      </c>
    </row>
    <row r="69" spans="1:13" x14ac:dyDescent="0.25">
      <c r="A69" s="2" t="s">
        <v>34</v>
      </c>
      <c r="B69" s="6" t="s">
        <v>160</v>
      </c>
      <c r="C69" s="2" t="s">
        <v>16</v>
      </c>
      <c r="D69" s="2" t="s">
        <v>8</v>
      </c>
      <c r="E69" s="7">
        <v>42367</v>
      </c>
      <c r="F69" s="7">
        <v>42372</v>
      </c>
      <c r="G69" s="8">
        <f t="shared" si="8"/>
        <v>5</v>
      </c>
      <c r="H69" s="2">
        <v>25</v>
      </c>
      <c r="I69" s="9">
        <v>49.99</v>
      </c>
      <c r="J69" s="9">
        <f t="shared" si="9"/>
        <v>1249.75</v>
      </c>
      <c r="K69" s="10">
        <v>7.4999999999999997E-2</v>
      </c>
      <c r="L69" s="9">
        <f t="shared" si="10"/>
        <v>93.731250000000003</v>
      </c>
      <c r="M69" s="9">
        <f t="shared" si="11"/>
        <v>1156.01875</v>
      </c>
    </row>
    <row r="70" spans="1:13" x14ac:dyDescent="0.25">
      <c r="A70" s="2" t="s">
        <v>35</v>
      </c>
      <c r="B70" s="6" t="s">
        <v>160</v>
      </c>
      <c r="C70" s="2" t="s">
        <v>16</v>
      </c>
      <c r="D70" s="2" t="s">
        <v>13</v>
      </c>
      <c r="E70" s="7">
        <v>42368</v>
      </c>
      <c r="F70" s="7">
        <v>42376</v>
      </c>
      <c r="G70" s="8">
        <f t="shared" si="8"/>
        <v>8</v>
      </c>
      <c r="H70" s="2">
        <v>20</v>
      </c>
      <c r="I70" s="9">
        <v>21.99</v>
      </c>
      <c r="J70" s="9">
        <f t="shared" si="9"/>
        <v>439.79999999999995</v>
      </c>
      <c r="K70" s="10">
        <v>6.5000000000000002E-2</v>
      </c>
      <c r="L70" s="9">
        <f t="shared" si="10"/>
        <v>28.587</v>
      </c>
      <c r="M70" s="9">
        <f t="shared" si="11"/>
        <v>411.21299999999997</v>
      </c>
    </row>
    <row r="71" spans="1:13" x14ac:dyDescent="0.25">
      <c r="A71" s="2" t="s">
        <v>36</v>
      </c>
      <c r="B71" s="6" t="s">
        <v>160</v>
      </c>
      <c r="C71" s="2" t="s">
        <v>14</v>
      </c>
      <c r="D71" s="2" t="s">
        <v>10</v>
      </c>
      <c r="E71" s="7">
        <v>42369</v>
      </c>
      <c r="F71" s="7">
        <v>42380</v>
      </c>
      <c r="G71" s="8">
        <f t="shared" si="8"/>
        <v>11</v>
      </c>
      <c r="H71" s="2">
        <v>12</v>
      </c>
      <c r="I71" s="9">
        <v>16.989999999999998</v>
      </c>
      <c r="J71" s="9">
        <f t="shared" si="9"/>
        <v>203.88</v>
      </c>
      <c r="K71" s="10">
        <v>7.4999999999999997E-2</v>
      </c>
      <c r="L71" s="9">
        <f t="shared" si="10"/>
        <v>15.290999999999999</v>
      </c>
      <c r="M71" s="9">
        <f t="shared" si="11"/>
        <v>188.589</v>
      </c>
    </row>
    <row r="72" spans="1:13" x14ac:dyDescent="0.25">
      <c r="A72" s="2" t="s">
        <v>37</v>
      </c>
      <c r="B72" s="6" t="s">
        <v>160</v>
      </c>
      <c r="C72" s="2" t="s">
        <v>18</v>
      </c>
      <c r="D72" s="2" t="s">
        <v>9</v>
      </c>
      <c r="E72" s="7">
        <v>42372</v>
      </c>
      <c r="F72" s="7">
        <v>42374</v>
      </c>
      <c r="G72" s="8">
        <f t="shared" si="8"/>
        <v>2</v>
      </c>
      <c r="H72" s="2">
        <v>15</v>
      </c>
      <c r="I72" s="9">
        <v>21.99</v>
      </c>
      <c r="J72" s="9">
        <f t="shared" si="9"/>
        <v>329.84999999999997</v>
      </c>
      <c r="K72" s="10">
        <v>7.0000000000000007E-2</v>
      </c>
      <c r="L72" s="9">
        <f t="shared" si="10"/>
        <v>23.089500000000001</v>
      </c>
      <c r="M72" s="9">
        <f t="shared" si="11"/>
        <v>306.76049999999998</v>
      </c>
    </row>
    <row r="73" spans="1:13" x14ac:dyDescent="0.25">
      <c r="A73" s="2" t="s">
        <v>39</v>
      </c>
      <c r="B73" s="6" t="s">
        <v>160</v>
      </c>
      <c r="C73" s="2" t="s">
        <v>16</v>
      </c>
      <c r="D73" s="2" t="s">
        <v>7</v>
      </c>
      <c r="E73" s="7">
        <v>42375</v>
      </c>
      <c r="F73" s="7">
        <v>42384</v>
      </c>
      <c r="G73" s="8">
        <f t="shared" si="8"/>
        <v>9</v>
      </c>
      <c r="H73" s="2">
        <v>22</v>
      </c>
      <c r="I73" s="9">
        <v>21.99</v>
      </c>
      <c r="J73" s="9">
        <f t="shared" si="9"/>
        <v>483.78</v>
      </c>
      <c r="K73" s="10">
        <v>6.5000000000000002E-2</v>
      </c>
      <c r="L73" s="9">
        <f t="shared" si="10"/>
        <v>31.445699999999999</v>
      </c>
      <c r="M73" s="9">
        <f t="shared" si="11"/>
        <v>452.33429999999998</v>
      </c>
    </row>
    <row r="74" spans="1:13" x14ac:dyDescent="0.25">
      <c r="A74" s="2" t="s">
        <v>42</v>
      </c>
      <c r="B74" s="6" t="s">
        <v>160</v>
      </c>
      <c r="C74" s="2" t="s">
        <v>17</v>
      </c>
      <c r="D74" s="2" t="s">
        <v>8</v>
      </c>
      <c r="E74" s="7">
        <v>42379</v>
      </c>
      <c r="F74" s="7">
        <v>42388</v>
      </c>
      <c r="G74" s="8">
        <f t="shared" si="8"/>
        <v>9</v>
      </c>
      <c r="H74" s="2">
        <v>21</v>
      </c>
      <c r="I74" s="9">
        <v>9.99</v>
      </c>
      <c r="J74" s="9">
        <f t="shared" si="9"/>
        <v>209.79</v>
      </c>
      <c r="K74" s="10">
        <v>0.05</v>
      </c>
      <c r="L74" s="9">
        <f t="shared" si="10"/>
        <v>10.4895</v>
      </c>
      <c r="M74" s="9">
        <f t="shared" si="11"/>
        <v>199.3005</v>
      </c>
    </row>
    <row r="75" spans="1:13" x14ac:dyDescent="0.25">
      <c r="A75" s="2" t="s">
        <v>46</v>
      </c>
      <c r="B75" s="6" t="s">
        <v>160</v>
      </c>
      <c r="C75" s="2" t="s">
        <v>18</v>
      </c>
      <c r="D75" s="2" t="s">
        <v>9</v>
      </c>
      <c r="E75" s="7">
        <v>42386</v>
      </c>
      <c r="F75" s="7">
        <v>42394</v>
      </c>
      <c r="G75" s="8">
        <f t="shared" si="8"/>
        <v>8</v>
      </c>
      <c r="H75" s="2">
        <v>25</v>
      </c>
      <c r="I75" s="9">
        <v>42.99</v>
      </c>
      <c r="J75" s="9">
        <f t="shared" si="9"/>
        <v>1074.75</v>
      </c>
      <c r="K75" s="10">
        <v>0.05</v>
      </c>
      <c r="L75" s="9">
        <f t="shared" si="10"/>
        <v>53.737500000000004</v>
      </c>
      <c r="M75" s="9">
        <f t="shared" si="11"/>
        <v>1021.0125</v>
      </c>
    </row>
    <row r="76" spans="1:13" x14ac:dyDescent="0.25">
      <c r="A76" s="2" t="s">
        <v>47</v>
      </c>
      <c r="B76" s="6" t="s">
        <v>160</v>
      </c>
      <c r="C76" s="2" t="s">
        <v>18</v>
      </c>
      <c r="D76" s="2" t="s">
        <v>12</v>
      </c>
      <c r="E76" s="7">
        <v>42386</v>
      </c>
      <c r="F76" s="7">
        <v>42398</v>
      </c>
      <c r="G76" s="8">
        <f t="shared" si="8"/>
        <v>12</v>
      </c>
      <c r="H76" s="2">
        <v>22</v>
      </c>
      <c r="I76" s="9">
        <v>49.99</v>
      </c>
      <c r="J76" s="9">
        <f t="shared" si="9"/>
        <v>1099.78</v>
      </c>
      <c r="K76" s="10">
        <v>7.0000000000000007E-2</v>
      </c>
      <c r="L76" s="9">
        <f t="shared" si="10"/>
        <v>76.9846</v>
      </c>
      <c r="M76" s="9">
        <f t="shared" si="11"/>
        <v>1022.7954</v>
      </c>
    </row>
    <row r="77" spans="1:13" x14ac:dyDescent="0.25">
      <c r="A77" s="2" t="s">
        <v>49</v>
      </c>
      <c r="B77" s="6" t="s">
        <v>160</v>
      </c>
      <c r="C77" s="2" t="s">
        <v>16</v>
      </c>
      <c r="D77" s="2" t="s">
        <v>9</v>
      </c>
      <c r="E77" s="7">
        <v>42388</v>
      </c>
      <c r="F77" s="7">
        <v>42393</v>
      </c>
      <c r="G77" s="8">
        <f t="shared" si="8"/>
        <v>5</v>
      </c>
      <c r="H77" s="2">
        <v>14</v>
      </c>
      <c r="I77" s="9">
        <v>32.99</v>
      </c>
      <c r="J77" s="9">
        <f t="shared" si="9"/>
        <v>461.86</v>
      </c>
      <c r="K77" s="10">
        <v>7.0000000000000007E-2</v>
      </c>
      <c r="L77" s="9">
        <f t="shared" si="10"/>
        <v>32.330200000000005</v>
      </c>
      <c r="M77" s="9">
        <f t="shared" si="11"/>
        <v>429.52980000000002</v>
      </c>
    </row>
    <row r="78" spans="1:13" x14ac:dyDescent="0.25">
      <c r="A78" s="2" t="s">
        <v>51</v>
      </c>
      <c r="B78" s="6" t="s">
        <v>160</v>
      </c>
      <c r="C78" s="2" t="s">
        <v>17</v>
      </c>
      <c r="D78" s="2" t="s">
        <v>8</v>
      </c>
      <c r="E78" s="7">
        <v>42394</v>
      </c>
      <c r="F78" s="7">
        <v>42399</v>
      </c>
      <c r="G78" s="8">
        <f t="shared" si="8"/>
        <v>5</v>
      </c>
      <c r="H78" s="2">
        <v>13</v>
      </c>
      <c r="I78" s="9">
        <v>25.99</v>
      </c>
      <c r="J78" s="9">
        <f t="shared" si="9"/>
        <v>337.87</v>
      </c>
      <c r="K78" s="10">
        <v>7.0000000000000007E-2</v>
      </c>
      <c r="L78" s="9">
        <f t="shared" si="10"/>
        <v>23.650900000000004</v>
      </c>
      <c r="M78" s="9">
        <f t="shared" si="11"/>
        <v>314.21910000000003</v>
      </c>
    </row>
    <row r="79" spans="1:13" x14ac:dyDescent="0.25">
      <c r="A79" s="2" t="s">
        <v>53</v>
      </c>
      <c r="B79" s="6" t="s">
        <v>160</v>
      </c>
      <c r="C79" s="2" t="s">
        <v>16</v>
      </c>
      <c r="D79" s="2" t="s">
        <v>6</v>
      </c>
      <c r="E79" s="7">
        <v>42396</v>
      </c>
      <c r="F79" s="7">
        <v>42399</v>
      </c>
      <c r="G79" s="8">
        <f t="shared" si="8"/>
        <v>3</v>
      </c>
      <c r="H79" s="2">
        <v>23</v>
      </c>
      <c r="I79" s="9">
        <v>23.99</v>
      </c>
      <c r="J79" s="9">
        <f t="shared" si="9"/>
        <v>551.77</v>
      </c>
      <c r="K79" s="10">
        <v>0.05</v>
      </c>
      <c r="L79" s="9">
        <f t="shared" si="10"/>
        <v>27.5885</v>
      </c>
      <c r="M79" s="9">
        <f t="shared" si="11"/>
        <v>524.18150000000003</v>
      </c>
    </row>
    <row r="80" spans="1:13" x14ac:dyDescent="0.25">
      <c r="A80" s="2" t="s">
        <v>55</v>
      </c>
      <c r="B80" s="6" t="s">
        <v>160</v>
      </c>
      <c r="C80" s="2" t="s">
        <v>17</v>
      </c>
      <c r="D80" s="2" t="s">
        <v>12</v>
      </c>
      <c r="E80" s="7">
        <v>42401</v>
      </c>
      <c r="F80" s="7">
        <v>42409</v>
      </c>
      <c r="G80" s="8">
        <f t="shared" si="8"/>
        <v>8</v>
      </c>
      <c r="H80" s="2">
        <v>21</v>
      </c>
      <c r="I80" s="9">
        <v>21.99</v>
      </c>
      <c r="J80" s="9">
        <f t="shared" si="9"/>
        <v>461.78999999999996</v>
      </c>
      <c r="K80" s="10">
        <v>0.05</v>
      </c>
      <c r="L80" s="9">
        <f t="shared" si="10"/>
        <v>23.089500000000001</v>
      </c>
      <c r="M80" s="9">
        <f t="shared" si="11"/>
        <v>438.70049999999998</v>
      </c>
    </row>
    <row r="81" spans="1:13" x14ac:dyDescent="0.25">
      <c r="A81" s="2" t="s">
        <v>56</v>
      </c>
      <c r="B81" s="6" t="s">
        <v>160</v>
      </c>
      <c r="C81" s="2" t="s">
        <v>17</v>
      </c>
      <c r="D81" s="2" t="s">
        <v>13</v>
      </c>
      <c r="E81" s="7">
        <v>42401</v>
      </c>
      <c r="F81" s="7">
        <v>42405</v>
      </c>
      <c r="G81" s="8">
        <f t="shared" si="8"/>
        <v>4</v>
      </c>
      <c r="H81" s="2">
        <v>21</v>
      </c>
      <c r="I81" s="9">
        <v>16.989999999999998</v>
      </c>
      <c r="J81" s="9">
        <f t="shared" si="9"/>
        <v>356.78999999999996</v>
      </c>
      <c r="K81" s="10">
        <v>7.4999999999999997E-2</v>
      </c>
      <c r="L81" s="9">
        <f t="shared" si="10"/>
        <v>26.759249999999998</v>
      </c>
      <c r="M81" s="9">
        <f t="shared" si="11"/>
        <v>330.03074999999995</v>
      </c>
    </row>
    <row r="82" spans="1:13" x14ac:dyDescent="0.25">
      <c r="A82" s="2" t="s">
        <v>57</v>
      </c>
      <c r="B82" s="6" t="s">
        <v>160</v>
      </c>
      <c r="C82" s="2" t="s">
        <v>17</v>
      </c>
      <c r="D82" s="2" t="s">
        <v>12</v>
      </c>
      <c r="E82" s="7">
        <v>42403</v>
      </c>
      <c r="F82" s="7">
        <v>42409</v>
      </c>
      <c r="G82" s="8">
        <f t="shared" si="8"/>
        <v>6</v>
      </c>
      <c r="H82" s="2">
        <v>19</v>
      </c>
      <c r="I82" s="9">
        <v>16.989999999999998</v>
      </c>
      <c r="J82" s="9">
        <f t="shared" si="9"/>
        <v>322.80999999999995</v>
      </c>
      <c r="K82" s="10">
        <v>6.5000000000000002E-2</v>
      </c>
      <c r="L82" s="9">
        <f t="shared" si="10"/>
        <v>20.982649999999996</v>
      </c>
      <c r="M82" s="9">
        <f t="shared" si="11"/>
        <v>301.82734999999997</v>
      </c>
    </row>
    <row r="83" spans="1:13" x14ac:dyDescent="0.25">
      <c r="A83" s="2" t="s">
        <v>61</v>
      </c>
      <c r="B83" s="6" t="s">
        <v>160</v>
      </c>
      <c r="C83" s="2" t="s">
        <v>15</v>
      </c>
      <c r="D83" s="2" t="s">
        <v>7</v>
      </c>
      <c r="E83" s="7">
        <v>42408</v>
      </c>
      <c r="F83" s="7">
        <v>42411</v>
      </c>
      <c r="G83" s="8">
        <f t="shared" si="8"/>
        <v>3</v>
      </c>
      <c r="H83" s="2">
        <v>27</v>
      </c>
      <c r="I83" s="9">
        <v>9.99</v>
      </c>
      <c r="J83" s="9">
        <f t="shared" si="9"/>
        <v>269.73</v>
      </c>
      <c r="K83" s="10">
        <v>0.05</v>
      </c>
      <c r="L83" s="9">
        <f t="shared" si="10"/>
        <v>13.486500000000001</v>
      </c>
      <c r="M83" s="9">
        <f t="shared" si="11"/>
        <v>256.24350000000004</v>
      </c>
    </row>
    <row r="84" spans="1:13" x14ac:dyDescent="0.25">
      <c r="A84" s="2" t="s">
        <v>63</v>
      </c>
      <c r="B84" s="6" t="s">
        <v>160</v>
      </c>
      <c r="C84" s="2" t="s">
        <v>15</v>
      </c>
      <c r="D84" s="2" t="s">
        <v>9</v>
      </c>
      <c r="E84" s="7">
        <v>42409</v>
      </c>
      <c r="F84" s="7">
        <v>42416</v>
      </c>
      <c r="G84" s="8">
        <f t="shared" si="8"/>
        <v>7</v>
      </c>
      <c r="H84" s="2">
        <v>19</v>
      </c>
      <c r="I84" s="9">
        <v>23.99</v>
      </c>
      <c r="J84" s="9">
        <f t="shared" si="9"/>
        <v>455.80999999999995</v>
      </c>
      <c r="K84" s="10">
        <v>6.5000000000000002E-2</v>
      </c>
      <c r="L84" s="9">
        <f t="shared" si="10"/>
        <v>29.627649999999999</v>
      </c>
      <c r="M84" s="9">
        <f t="shared" si="11"/>
        <v>426.18234999999993</v>
      </c>
    </row>
    <row r="85" spans="1:13" x14ac:dyDescent="0.25">
      <c r="A85" s="2" t="s">
        <v>66</v>
      </c>
      <c r="B85" s="6" t="s">
        <v>160</v>
      </c>
      <c r="C85" s="2" t="s">
        <v>15</v>
      </c>
      <c r="D85" s="2" t="s">
        <v>7</v>
      </c>
      <c r="E85" s="7">
        <v>42415</v>
      </c>
      <c r="F85" s="7">
        <v>42417</v>
      </c>
      <c r="G85" s="8">
        <f t="shared" si="8"/>
        <v>2</v>
      </c>
      <c r="H85" s="2">
        <v>12</v>
      </c>
      <c r="I85" s="9">
        <v>21.99</v>
      </c>
      <c r="J85" s="9">
        <f t="shared" si="9"/>
        <v>263.88</v>
      </c>
      <c r="K85" s="10">
        <v>0.05</v>
      </c>
      <c r="L85" s="9">
        <f t="shared" si="10"/>
        <v>13.194000000000001</v>
      </c>
      <c r="M85" s="9">
        <f t="shared" si="11"/>
        <v>250.68600000000001</v>
      </c>
    </row>
    <row r="86" spans="1:13" x14ac:dyDescent="0.25">
      <c r="A86" s="2" t="s">
        <v>68</v>
      </c>
      <c r="B86" s="6" t="s">
        <v>160</v>
      </c>
      <c r="C86" s="2" t="s">
        <v>18</v>
      </c>
      <c r="D86" s="2" t="s">
        <v>6</v>
      </c>
      <c r="E86" s="7">
        <v>42418</v>
      </c>
      <c r="F86" s="7">
        <v>42429</v>
      </c>
      <c r="G86" s="8">
        <f t="shared" si="8"/>
        <v>11</v>
      </c>
      <c r="H86" s="2">
        <v>27</v>
      </c>
      <c r="I86" s="9">
        <v>32.99</v>
      </c>
      <c r="J86" s="9">
        <f t="shared" si="9"/>
        <v>890.73</v>
      </c>
      <c r="K86" s="10">
        <v>6.5000000000000002E-2</v>
      </c>
      <c r="L86" s="9">
        <f t="shared" si="10"/>
        <v>57.897450000000006</v>
      </c>
      <c r="M86" s="9">
        <f t="shared" si="11"/>
        <v>832.83254999999997</v>
      </c>
    </row>
    <row r="87" spans="1:13" x14ac:dyDescent="0.25">
      <c r="A87" s="2" t="s">
        <v>69</v>
      </c>
      <c r="B87" s="6" t="s">
        <v>160</v>
      </c>
      <c r="C87" s="2" t="s">
        <v>17</v>
      </c>
      <c r="D87" s="2" t="s">
        <v>7</v>
      </c>
      <c r="E87" s="7">
        <v>42419</v>
      </c>
      <c r="F87" s="7">
        <v>42431</v>
      </c>
      <c r="G87" s="8">
        <f t="shared" si="8"/>
        <v>12</v>
      </c>
      <c r="H87" s="2">
        <v>27</v>
      </c>
      <c r="I87" s="9">
        <v>25.99</v>
      </c>
      <c r="J87" s="9">
        <f t="shared" si="9"/>
        <v>701.7299999999999</v>
      </c>
      <c r="K87" s="10">
        <v>0.05</v>
      </c>
      <c r="L87" s="9">
        <f t="shared" si="10"/>
        <v>35.086499999999994</v>
      </c>
      <c r="M87" s="9">
        <f t="shared" si="11"/>
        <v>666.6434999999999</v>
      </c>
    </row>
    <row r="88" spans="1:13" x14ac:dyDescent="0.25">
      <c r="A88" s="2" t="s">
        <v>70</v>
      </c>
      <c r="B88" s="6" t="s">
        <v>160</v>
      </c>
      <c r="C88" s="2" t="s">
        <v>18</v>
      </c>
      <c r="D88" s="2" t="s">
        <v>8</v>
      </c>
      <c r="E88" s="7">
        <v>42420</v>
      </c>
      <c r="F88" s="7">
        <v>42423</v>
      </c>
      <c r="G88" s="8">
        <f t="shared" si="8"/>
        <v>3</v>
      </c>
      <c r="H88" s="2">
        <v>16</v>
      </c>
      <c r="I88" s="9">
        <v>21.99</v>
      </c>
      <c r="J88" s="9">
        <f t="shared" si="9"/>
        <v>351.84</v>
      </c>
      <c r="K88" s="10">
        <v>7.4999999999999997E-2</v>
      </c>
      <c r="L88" s="9">
        <f t="shared" si="10"/>
        <v>26.387999999999998</v>
      </c>
      <c r="M88" s="9">
        <f t="shared" si="11"/>
        <v>325.452</v>
      </c>
    </row>
    <row r="89" spans="1:13" x14ac:dyDescent="0.25">
      <c r="A89" s="2" t="s">
        <v>72</v>
      </c>
      <c r="B89" s="6" t="s">
        <v>160</v>
      </c>
      <c r="C89" s="2" t="s">
        <v>18</v>
      </c>
      <c r="D89" s="2" t="s">
        <v>13</v>
      </c>
      <c r="E89" s="7">
        <v>42422</v>
      </c>
      <c r="F89" s="7">
        <v>42437</v>
      </c>
      <c r="G89" s="8">
        <f t="shared" si="8"/>
        <v>15</v>
      </c>
      <c r="H89" s="2">
        <v>14</v>
      </c>
      <c r="I89" s="9">
        <v>21.99</v>
      </c>
      <c r="J89" s="9">
        <f t="shared" si="9"/>
        <v>307.85999999999996</v>
      </c>
      <c r="K89" s="10">
        <v>7.0000000000000007E-2</v>
      </c>
      <c r="L89" s="9">
        <f t="shared" si="10"/>
        <v>21.5502</v>
      </c>
      <c r="M89" s="9">
        <f t="shared" si="11"/>
        <v>286.30979999999994</v>
      </c>
    </row>
    <row r="90" spans="1:13" x14ac:dyDescent="0.25">
      <c r="A90" s="2" t="s">
        <v>73</v>
      </c>
      <c r="B90" s="6" t="s">
        <v>160</v>
      </c>
      <c r="C90" s="2" t="s">
        <v>17</v>
      </c>
      <c r="D90" s="2" t="s">
        <v>7</v>
      </c>
      <c r="E90" s="7">
        <v>42423</v>
      </c>
      <c r="F90" s="7">
        <v>42434</v>
      </c>
      <c r="G90" s="8">
        <f t="shared" si="8"/>
        <v>11</v>
      </c>
      <c r="H90" s="2">
        <v>14</v>
      </c>
      <c r="I90" s="9">
        <v>49.99</v>
      </c>
      <c r="J90" s="9">
        <f t="shared" si="9"/>
        <v>699.86</v>
      </c>
      <c r="K90" s="10">
        <v>6.5000000000000002E-2</v>
      </c>
      <c r="L90" s="9">
        <f t="shared" si="10"/>
        <v>45.490900000000003</v>
      </c>
      <c r="M90" s="9">
        <f t="shared" si="11"/>
        <v>654.3691</v>
      </c>
    </row>
    <row r="91" spans="1:13" x14ac:dyDescent="0.25">
      <c r="A91" s="2" t="s">
        <v>74</v>
      </c>
      <c r="B91" s="6" t="s">
        <v>160</v>
      </c>
      <c r="C91" s="2" t="s">
        <v>18</v>
      </c>
      <c r="D91" s="2" t="s">
        <v>11</v>
      </c>
      <c r="E91" s="7">
        <v>42425</v>
      </c>
      <c r="F91" s="7">
        <v>42430</v>
      </c>
      <c r="G91" s="8">
        <f t="shared" si="8"/>
        <v>5</v>
      </c>
      <c r="H91" s="2">
        <v>18</v>
      </c>
      <c r="I91" s="9">
        <v>23.99</v>
      </c>
      <c r="J91" s="9">
        <f t="shared" si="9"/>
        <v>431.82</v>
      </c>
      <c r="K91" s="10">
        <v>7.4999999999999997E-2</v>
      </c>
      <c r="L91" s="9">
        <f t="shared" si="10"/>
        <v>32.386499999999998</v>
      </c>
      <c r="M91" s="9">
        <f t="shared" si="11"/>
        <v>399.43349999999998</v>
      </c>
    </row>
    <row r="92" spans="1:13" x14ac:dyDescent="0.25">
      <c r="A92" s="2" t="s">
        <v>75</v>
      </c>
      <c r="B92" s="6" t="s">
        <v>160</v>
      </c>
      <c r="C92" s="2" t="s">
        <v>16</v>
      </c>
      <c r="D92" s="2" t="s">
        <v>9</v>
      </c>
      <c r="E92" s="7">
        <v>42428</v>
      </c>
      <c r="F92" s="7">
        <v>42430</v>
      </c>
      <c r="G92" s="8">
        <f t="shared" si="8"/>
        <v>2</v>
      </c>
      <c r="H92" s="2">
        <v>17</v>
      </c>
      <c r="I92" s="9">
        <v>49.99</v>
      </c>
      <c r="J92" s="9">
        <f t="shared" si="9"/>
        <v>849.83</v>
      </c>
      <c r="K92" s="10">
        <v>0.05</v>
      </c>
      <c r="L92" s="9">
        <f t="shared" si="10"/>
        <v>42.491500000000002</v>
      </c>
      <c r="M92" s="9">
        <f t="shared" si="11"/>
        <v>807.33850000000007</v>
      </c>
    </row>
    <row r="93" spans="1:13" x14ac:dyDescent="0.25">
      <c r="A93" s="2" t="s">
        <v>78</v>
      </c>
      <c r="B93" s="6" t="s">
        <v>160</v>
      </c>
      <c r="C93" s="2" t="s">
        <v>16</v>
      </c>
      <c r="D93" s="2" t="s">
        <v>13</v>
      </c>
      <c r="E93" s="7">
        <v>42430</v>
      </c>
      <c r="F93" s="7">
        <v>42443</v>
      </c>
      <c r="G93" s="8">
        <f t="shared" si="8"/>
        <v>13</v>
      </c>
      <c r="H93" s="2">
        <v>24</v>
      </c>
      <c r="I93" s="9">
        <v>16.989999999999998</v>
      </c>
      <c r="J93" s="9">
        <f t="shared" si="9"/>
        <v>407.76</v>
      </c>
      <c r="K93" s="10">
        <v>0.06</v>
      </c>
      <c r="L93" s="9">
        <f t="shared" si="10"/>
        <v>24.465599999999998</v>
      </c>
      <c r="M93" s="9">
        <f t="shared" si="11"/>
        <v>383.2944</v>
      </c>
    </row>
    <row r="94" spans="1:13" x14ac:dyDescent="0.25">
      <c r="A94" s="2" t="s">
        <v>79</v>
      </c>
      <c r="B94" s="6" t="s">
        <v>160</v>
      </c>
      <c r="C94" s="2" t="s">
        <v>15</v>
      </c>
      <c r="D94" s="2" t="s">
        <v>13</v>
      </c>
      <c r="E94" s="7">
        <v>42430</v>
      </c>
      <c r="F94" s="7">
        <v>42432</v>
      </c>
      <c r="G94" s="8">
        <f t="shared" si="8"/>
        <v>2</v>
      </c>
      <c r="H94" s="2">
        <v>18</v>
      </c>
      <c r="I94" s="9">
        <v>12.99</v>
      </c>
      <c r="J94" s="9">
        <f t="shared" si="9"/>
        <v>233.82</v>
      </c>
      <c r="K94" s="10">
        <v>7.4999999999999997E-2</v>
      </c>
      <c r="L94" s="9">
        <f t="shared" si="10"/>
        <v>17.5365</v>
      </c>
      <c r="M94" s="9">
        <f t="shared" si="11"/>
        <v>216.2835</v>
      </c>
    </row>
    <row r="95" spans="1:13" x14ac:dyDescent="0.25">
      <c r="A95" s="2" t="s">
        <v>80</v>
      </c>
      <c r="B95" s="6" t="s">
        <v>160</v>
      </c>
      <c r="C95" s="2" t="s">
        <v>17</v>
      </c>
      <c r="D95" s="2" t="s">
        <v>11</v>
      </c>
      <c r="E95" s="7">
        <v>42432</v>
      </c>
      <c r="F95" s="7">
        <v>42439</v>
      </c>
      <c r="G95" s="8">
        <f t="shared" si="8"/>
        <v>7</v>
      </c>
      <c r="H95" s="2">
        <v>18</v>
      </c>
      <c r="I95" s="9">
        <v>9.99</v>
      </c>
      <c r="J95" s="9">
        <f t="shared" si="9"/>
        <v>179.82</v>
      </c>
      <c r="K95" s="10">
        <v>7.0000000000000007E-2</v>
      </c>
      <c r="L95" s="9">
        <f t="shared" si="10"/>
        <v>12.587400000000001</v>
      </c>
      <c r="M95" s="9">
        <f t="shared" si="11"/>
        <v>167.23259999999999</v>
      </c>
    </row>
    <row r="96" spans="1:13" x14ac:dyDescent="0.25">
      <c r="A96" s="2" t="s">
        <v>83</v>
      </c>
      <c r="B96" s="6" t="s">
        <v>160</v>
      </c>
      <c r="C96" s="2" t="s">
        <v>18</v>
      </c>
      <c r="D96" s="2" t="s">
        <v>7</v>
      </c>
      <c r="E96" s="7">
        <v>42435</v>
      </c>
      <c r="F96" s="7">
        <v>42442</v>
      </c>
      <c r="G96" s="8">
        <f t="shared" si="8"/>
        <v>7</v>
      </c>
      <c r="H96" s="2">
        <v>25</v>
      </c>
      <c r="I96" s="9">
        <v>12.99</v>
      </c>
      <c r="J96" s="9">
        <f t="shared" si="9"/>
        <v>324.75</v>
      </c>
      <c r="K96" s="10">
        <v>7.0000000000000007E-2</v>
      </c>
      <c r="L96" s="9">
        <f t="shared" si="10"/>
        <v>22.732500000000002</v>
      </c>
      <c r="M96" s="9">
        <f t="shared" si="11"/>
        <v>302.01749999999998</v>
      </c>
    </row>
    <row r="97" spans="1:13" x14ac:dyDescent="0.25">
      <c r="A97" s="2" t="s">
        <v>88</v>
      </c>
      <c r="B97" s="6" t="s">
        <v>160</v>
      </c>
      <c r="C97" s="2" t="s">
        <v>16</v>
      </c>
      <c r="D97" s="2" t="s">
        <v>10</v>
      </c>
      <c r="E97" s="7">
        <v>42449</v>
      </c>
      <c r="F97" s="7">
        <v>42460</v>
      </c>
      <c r="G97" s="8">
        <f t="shared" si="8"/>
        <v>11</v>
      </c>
      <c r="H97" s="2">
        <v>15</v>
      </c>
      <c r="I97" s="9">
        <v>25.99</v>
      </c>
      <c r="J97" s="9">
        <f t="shared" si="9"/>
        <v>389.84999999999997</v>
      </c>
      <c r="K97" s="10">
        <v>7.0000000000000007E-2</v>
      </c>
      <c r="L97" s="9">
        <f t="shared" si="10"/>
        <v>27.2895</v>
      </c>
      <c r="M97" s="9">
        <f t="shared" si="11"/>
        <v>362.56049999999999</v>
      </c>
    </row>
    <row r="98" spans="1:13" x14ac:dyDescent="0.25">
      <c r="A98" s="2" t="s">
        <v>91</v>
      </c>
      <c r="B98" s="6" t="s">
        <v>160</v>
      </c>
      <c r="C98" s="2" t="s">
        <v>17</v>
      </c>
      <c r="D98" s="2" t="s">
        <v>7</v>
      </c>
      <c r="E98" s="7">
        <v>42451</v>
      </c>
      <c r="F98" s="7">
        <v>42462</v>
      </c>
      <c r="G98" s="8">
        <f t="shared" si="8"/>
        <v>11</v>
      </c>
      <c r="H98" s="2">
        <v>23</v>
      </c>
      <c r="I98" s="9">
        <v>25.99</v>
      </c>
      <c r="J98" s="9">
        <f t="shared" si="9"/>
        <v>597.77</v>
      </c>
      <c r="K98" s="10">
        <v>7.4999999999999997E-2</v>
      </c>
      <c r="L98" s="9">
        <f t="shared" si="10"/>
        <v>44.832749999999997</v>
      </c>
      <c r="M98" s="9">
        <f t="shared" si="11"/>
        <v>552.93724999999995</v>
      </c>
    </row>
    <row r="99" spans="1:13" x14ac:dyDescent="0.25">
      <c r="A99" s="2" t="s">
        <v>92</v>
      </c>
      <c r="B99" s="6" t="s">
        <v>160</v>
      </c>
      <c r="C99" s="2" t="s">
        <v>17</v>
      </c>
      <c r="D99" s="2" t="s">
        <v>10</v>
      </c>
      <c r="E99" s="7">
        <v>42453</v>
      </c>
      <c r="F99" s="7">
        <v>42456</v>
      </c>
      <c r="G99" s="8">
        <f t="shared" si="8"/>
        <v>3</v>
      </c>
      <c r="H99" s="2">
        <v>17</v>
      </c>
      <c r="I99" s="9">
        <v>25.99</v>
      </c>
      <c r="J99" s="9">
        <f t="shared" si="9"/>
        <v>441.83</v>
      </c>
      <c r="K99" s="10">
        <v>0.06</v>
      </c>
      <c r="L99" s="9">
        <f t="shared" si="10"/>
        <v>26.509799999999998</v>
      </c>
      <c r="M99" s="9">
        <f t="shared" si="11"/>
        <v>415.3202</v>
      </c>
    </row>
    <row r="100" spans="1:13" x14ac:dyDescent="0.25">
      <c r="A100" s="2" t="s">
        <v>94</v>
      </c>
      <c r="B100" s="6" t="s">
        <v>160</v>
      </c>
      <c r="C100" s="2" t="s">
        <v>16</v>
      </c>
      <c r="D100" s="2" t="s">
        <v>7</v>
      </c>
      <c r="E100" s="7">
        <v>42455</v>
      </c>
      <c r="F100" s="7">
        <v>42461</v>
      </c>
      <c r="G100" s="8">
        <f t="shared" ref="G100:G131" si="12">F100-E100</f>
        <v>6</v>
      </c>
      <c r="H100" s="2">
        <v>22</v>
      </c>
      <c r="I100" s="9">
        <v>9.99</v>
      </c>
      <c r="J100" s="9">
        <f t="shared" ref="J100:J131" si="13">H100*I100</f>
        <v>219.78</v>
      </c>
      <c r="K100" s="10">
        <v>0.05</v>
      </c>
      <c r="L100" s="9">
        <f t="shared" ref="L100:L131" si="14">J100*K100</f>
        <v>10.989000000000001</v>
      </c>
      <c r="M100" s="9">
        <f t="shared" ref="M100:M131" si="15">J100-L100</f>
        <v>208.791</v>
      </c>
    </row>
    <row r="101" spans="1:13" x14ac:dyDescent="0.25">
      <c r="A101" s="2" t="s">
        <v>97</v>
      </c>
      <c r="B101" s="6" t="s">
        <v>160</v>
      </c>
      <c r="C101" s="2" t="s">
        <v>16</v>
      </c>
      <c r="D101" s="2" t="s">
        <v>13</v>
      </c>
      <c r="E101" s="7">
        <v>42460</v>
      </c>
      <c r="F101" s="7">
        <v>42472</v>
      </c>
      <c r="G101" s="8">
        <f t="shared" si="12"/>
        <v>12</v>
      </c>
      <c r="H101" s="2">
        <v>26</v>
      </c>
      <c r="I101" s="9">
        <v>12.99</v>
      </c>
      <c r="J101" s="9">
        <f t="shared" si="13"/>
        <v>337.74</v>
      </c>
      <c r="K101" s="10">
        <v>7.4999999999999997E-2</v>
      </c>
      <c r="L101" s="9">
        <f t="shared" si="14"/>
        <v>25.330500000000001</v>
      </c>
      <c r="M101" s="9">
        <f t="shared" si="15"/>
        <v>312.40949999999998</v>
      </c>
    </row>
    <row r="102" spans="1:13" x14ac:dyDescent="0.25">
      <c r="A102" s="2" t="s">
        <v>100</v>
      </c>
      <c r="B102" s="6" t="s">
        <v>160</v>
      </c>
      <c r="C102" s="2" t="s">
        <v>14</v>
      </c>
      <c r="D102" s="2" t="s">
        <v>11</v>
      </c>
      <c r="E102" s="7">
        <v>42467</v>
      </c>
      <c r="F102" s="7">
        <v>42478</v>
      </c>
      <c r="G102" s="8">
        <f t="shared" si="12"/>
        <v>11</v>
      </c>
      <c r="H102" s="2">
        <v>19</v>
      </c>
      <c r="I102" s="9">
        <v>25.99</v>
      </c>
      <c r="J102" s="9">
        <f t="shared" si="13"/>
        <v>493.80999999999995</v>
      </c>
      <c r="K102" s="10">
        <v>7.0000000000000007E-2</v>
      </c>
      <c r="L102" s="9">
        <f t="shared" si="14"/>
        <v>34.566699999999997</v>
      </c>
      <c r="M102" s="9">
        <f t="shared" si="15"/>
        <v>459.24329999999998</v>
      </c>
    </row>
    <row r="103" spans="1:13" x14ac:dyDescent="0.25">
      <c r="A103" s="2" t="s">
        <v>102</v>
      </c>
      <c r="B103" s="6" t="s">
        <v>160</v>
      </c>
      <c r="C103" s="2" t="s">
        <v>18</v>
      </c>
      <c r="D103" s="2" t="s">
        <v>8</v>
      </c>
      <c r="E103" s="7">
        <v>42471</v>
      </c>
      <c r="F103" s="7">
        <v>42485</v>
      </c>
      <c r="G103" s="8">
        <f t="shared" si="12"/>
        <v>14</v>
      </c>
      <c r="H103" s="2">
        <v>20</v>
      </c>
      <c r="I103" s="9">
        <v>42.99</v>
      </c>
      <c r="J103" s="9">
        <f t="shared" si="13"/>
        <v>859.80000000000007</v>
      </c>
      <c r="K103" s="10">
        <v>7.4999999999999997E-2</v>
      </c>
      <c r="L103" s="9">
        <f t="shared" si="14"/>
        <v>64.484999999999999</v>
      </c>
      <c r="M103" s="9">
        <f t="shared" si="15"/>
        <v>795.31500000000005</v>
      </c>
    </row>
    <row r="104" spans="1:13" x14ac:dyDescent="0.25">
      <c r="A104" s="2" t="s">
        <v>103</v>
      </c>
      <c r="B104" s="6" t="s">
        <v>160</v>
      </c>
      <c r="C104" s="2" t="s">
        <v>15</v>
      </c>
      <c r="D104" s="2" t="s">
        <v>12</v>
      </c>
      <c r="E104" s="7">
        <v>42472</v>
      </c>
      <c r="F104" s="7">
        <v>42477</v>
      </c>
      <c r="G104" s="8">
        <f t="shared" si="12"/>
        <v>5</v>
      </c>
      <c r="H104" s="2">
        <v>18</v>
      </c>
      <c r="I104" s="9">
        <v>12.99</v>
      </c>
      <c r="J104" s="9">
        <f t="shared" si="13"/>
        <v>233.82</v>
      </c>
      <c r="K104" s="10">
        <v>0.06</v>
      </c>
      <c r="L104" s="9">
        <f t="shared" si="14"/>
        <v>14.029199999999999</v>
      </c>
      <c r="M104" s="9">
        <f t="shared" si="15"/>
        <v>219.79079999999999</v>
      </c>
    </row>
    <row r="105" spans="1:13" x14ac:dyDescent="0.25">
      <c r="A105" s="2" t="s">
        <v>106</v>
      </c>
      <c r="B105" s="6" t="s">
        <v>160</v>
      </c>
      <c r="C105" s="2" t="s">
        <v>17</v>
      </c>
      <c r="D105" s="2" t="s">
        <v>9</v>
      </c>
      <c r="E105" s="7">
        <v>42475</v>
      </c>
      <c r="F105" s="7">
        <v>42484</v>
      </c>
      <c r="G105" s="8">
        <f t="shared" si="12"/>
        <v>9</v>
      </c>
      <c r="H105" s="2">
        <v>13</v>
      </c>
      <c r="I105" s="9">
        <v>37.99</v>
      </c>
      <c r="J105" s="9">
        <f t="shared" si="13"/>
        <v>493.87</v>
      </c>
      <c r="K105" s="10">
        <v>7.0000000000000007E-2</v>
      </c>
      <c r="L105" s="9">
        <f t="shared" si="14"/>
        <v>34.570900000000002</v>
      </c>
      <c r="M105" s="9">
        <f t="shared" si="15"/>
        <v>459.29910000000001</v>
      </c>
    </row>
    <row r="106" spans="1:13" x14ac:dyDescent="0.25">
      <c r="A106" s="2" t="s">
        <v>107</v>
      </c>
      <c r="B106" s="6" t="s">
        <v>160</v>
      </c>
      <c r="C106" s="2" t="s">
        <v>15</v>
      </c>
      <c r="D106" s="2" t="s">
        <v>6</v>
      </c>
      <c r="E106" s="7">
        <v>42476</v>
      </c>
      <c r="F106" s="7">
        <v>42479</v>
      </c>
      <c r="G106" s="8">
        <f t="shared" si="12"/>
        <v>3</v>
      </c>
      <c r="H106" s="2">
        <v>25</v>
      </c>
      <c r="I106" s="9">
        <v>49.99</v>
      </c>
      <c r="J106" s="9">
        <f t="shared" si="13"/>
        <v>1249.75</v>
      </c>
      <c r="K106" s="10">
        <v>0.06</v>
      </c>
      <c r="L106" s="9">
        <f t="shared" si="14"/>
        <v>74.984999999999999</v>
      </c>
      <c r="M106" s="9">
        <f t="shared" si="15"/>
        <v>1174.7650000000001</v>
      </c>
    </row>
    <row r="107" spans="1:13" x14ac:dyDescent="0.25">
      <c r="A107" s="2" t="s">
        <v>112</v>
      </c>
      <c r="B107" s="6" t="s">
        <v>160</v>
      </c>
      <c r="C107" s="2" t="s">
        <v>14</v>
      </c>
      <c r="D107" s="2" t="s">
        <v>7</v>
      </c>
      <c r="E107" s="7">
        <v>42481</v>
      </c>
      <c r="F107" s="7">
        <v>42493</v>
      </c>
      <c r="G107" s="8">
        <f t="shared" si="12"/>
        <v>12</v>
      </c>
      <c r="H107" s="2">
        <v>26</v>
      </c>
      <c r="I107" s="9">
        <v>9.99</v>
      </c>
      <c r="J107" s="9">
        <f t="shared" si="13"/>
        <v>259.74</v>
      </c>
      <c r="K107" s="10">
        <v>0.06</v>
      </c>
      <c r="L107" s="9">
        <f t="shared" si="14"/>
        <v>15.5844</v>
      </c>
      <c r="M107" s="9">
        <f t="shared" si="15"/>
        <v>244.15560000000002</v>
      </c>
    </row>
    <row r="108" spans="1:13" x14ac:dyDescent="0.25">
      <c r="A108" s="2" t="s">
        <v>113</v>
      </c>
      <c r="B108" s="6" t="s">
        <v>160</v>
      </c>
      <c r="C108" s="2" t="s">
        <v>14</v>
      </c>
      <c r="D108" s="2" t="s">
        <v>8</v>
      </c>
      <c r="E108" s="7">
        <v>42484</v>
      </c>
      <c r="F108" s="7">
        <v>42498</v>
      </c>
      <c r="G108" s="8">
        <f t="shared" si="12"/>
        <v>14</v>
      </c>
      <c r="H108" s="2">
        <v>24</v>
      </c>
      <c r="I108" s="9">
        <v>16.989999999999998</v>
      </c>
      <c r="J108" s="9">
        <f t="shared" si="13"/>
        <v>407.76</v>
      </c>
      <c r="K108" s="10">
        <v>0.06</v>
      </c>
      <c r="L108" s="9">
        <f t="shared" si="14"/>
        <v>24.465599999999998</v>
      </c>
      <c r="M108" s="9">
        <f t="shared" si="15"/>
        <v>383.2944</v>
      </c>
    </row>
    <row r="109" spans="1:13" x14ac:dyDescent="0.25">
      <c r="A109" s="2" t="s">
        <v>114</v>
      </c>
      <c r="B109" s="6" t="s">
        <v>160</v>
      </c>
      <c r="C109" s="2" t="s">
        <v>15</v>
      </c>
      <c r="D109" s="2" t="s">
        <v>8</v>
      </c>
      <c r="E109" s="7">
        <v>42485</v>
      </c>
      <c r="F109" s="7">
        <v>42489</v>
      </c>
      <c r="G109" s="8">
        <f t="shared" si="12"/>
        <v>4</v>
      </c>
      <c r="H109" s="2">
        <v>25</v>
      </c>
      <c r="I109" s="9">
        <v>12.99</v>
      </c>
      <c r="J109" s="9">
        <f t="shared" si="13"/>
        <v>324.75</v>
      </c>
      <c r="K109" s="10">
        <v>0.05</v>
      </c>
      <c r="L109" s="9">
        <f t="shared" si="14"/>
        <v>16.237500000000001</v>
      </c>
      <c r="M109" s="9">
        <f t="shared" si="15"/>
        <v>308.51249999999999</v>
      </c>
    </row>
    <row r="110" spans="1:13" x14ac:dyDescent="0.25">
      <c r="A110" s="2" t="s">
        <v>116</v>
      </c>
      <c r="B110" s="6" t="s">
        <v>160</v>
      </c>
      <c r="C110" s="2" t="s">
        <v>17</v>
      </c>
      <c r="D110" s="2" t="s">
        <v>10</v>
      </c>
      <c r="E110" s="7">
        <v>42489</v>
      </c>
      <c r="F110" s="7">
        <v>42499</v>
      </c>
      <c r="G110" s="8">
        <f t="shared" si="12"/>
        <v>10</v>
      </c>
      <c r="H110" s="2">
        <v>19</v>
      </c>
      <c r="I110" s="9">
        <v>37.99</v>
      </c>
      <c r="J110" s="9">
        <f t="shared" si="13"/>
        <v>721.81000000000006</v>
      </c>
      <c r="K110" s="10">
        <v>7.0000000000000007E-2</v>
      </c>
      <c r="L110" s="9">
        <f t="shared" si="14"/>
        <v>50.526700000000012</v>
      </c>
      <c r="M110" s="9">
        <f t="shared" si="15"/>
        <v>671.28330000000005</v>
      </c>
    </row>
    <row r="111" spans="1:13" x14ac:dyDescent="0.25">
      <c r="A111" s="2" t="s">
        <v>117</v>
      </c>
      <c r="B111" s="6" t="s">
        <v>160</v>
      </c>
      <c r="C111" s="2" t="s">
        <v>18</v>
      </c>
      <c r="D111" s="2" t="s">
        <v>8</v>
      </c>
      <c r="E111" s="7">
        <v>42489</v>
      </c>
      <c r="F111" s="7">
        <v>42500</v>
      </c>
      <c r="G111" s="8">
        <f t="shared" si="12"/>
        <v>11</v>
      </c>
      <c r="H111" s="2">
        <v>21</v>
      </c>
      <c r="I111" s="9">
        <v>32.99</v>
      </c>
      <c r="J111" s="9">
        <f t="shared" si="13"/>
        <v>692.79000000000008</v>
      </c>
      <c r="K111" s="10">
        <v>7.4999999999999997E-2</v>
      </c>
      <c r="L111" s="9">
        <f t="shared" si="14"/>
        <v>51.959250000000004</v>
      </c>
      <c r="M111" s="9">
        <f t="shared" si="15"/>
        <v>640.83075000000008</v>
      </c>
    </row>
    <row r="112" spans="1:13" x14ac:dyDescent="0.25">
      <c r="A112" s="2" t="s">
        <v>119</v>
      </c>
      <c r="B112" s="6" t="s">
        <v>160</v>
      </c>
      <c r="C112" s="2" t="s">
        <v>17</v>
      </c>
      <c r="D112" s="2" t="s">
        <v>13</v>
      </c>
      <c r="E112" s="7">
        <v>42489</v>
      </c>
      <c r="F112" s="7">
        <v>42495</v>
      </c>
      <c r="G112" s="8">
        <f t="shared" si="12"/>
        <v>6</v>
      </c>
      <c r="H112" s="2">
        <v>22</v>
      </c>
      <c r="I112" s="9">
        <v>32.99</v>
      </c>
      <c r="J112" s="9">
        <f t="shared" si="13"/>
        <v>725.78000000000009</v>
      </c>
      <c r="K112" s="10">
        <v>0.05</v>
      </c>
      <c r="L112" s="9">
        <f t="shared" si="14"/>
        <v>36.289000000000009</v>
      </c>
      <c r="M112" s="9">
        <f t="shared" si="15"/>
        <v>689.4910000000001</v>
      </c>
    </row>
    <row r="113" spans="1:13" x14ac:dyDescent="0.25">
      <c r="A113" s="2" t="s">
        <v>121</v>
      </c>
      <c r="B113" s="6" t="s">
        <v>160</v>
      </c>
      <c r="C113" s="2" t="s">
        <v>18</v>
      </c>
      <c r="D113" s="2" t="s">
        <v>6</v>
      </c>
      <c r="E113" s="7">
        <v>42493</v>
      </c>
      <c r="F113" s="7">
        <v>42498</v>
      </c>
      <c r="G113" s="8">
        <f t="shared" si="12"/>
        <v>5</v>
      </c>
      <c r="H113" s="2">
        <v>21</v>
      </c>
      <c r="I113" s="9">
        <v>32.99</v>
      </c>
      <c r="J113" s="9">
        <f t="shared" si="13"/>
        <v>692.79000000000008</v>
      </c>
      <c r="K113" s="10">
        <v>6.5000000000000002E-2</v>
      </c>
      <c r="L113" s="9">
        <f t="shared" si="14"/>
        <v>45.031350000000003</v>
      </c>
      <c r="M113" s="9">
        <f t="shared" si="15"/>
        <v>647.7586500000001</v>
      </c>
    </row>
    <row r="114" spans="1:13" x14ac:dyDescent="0.25">
      <c r="A114" s="2" t="s">
        <v>132</v>
      </c>
      <c r="B114" s="6" t="s">
        <v>160</v>
      </c>
      <c r="C114" s="2" t="s">
        <v>14</v>
      </c>
      <c r="D114" s="2" t="s">
        <v>11</v>
      </c>
      <c r="E114" s="7">
        <v>42510</v>
      </c>
      <c r="F114" s="7">
        <v>42516</v>
      </c>
      <c r="G114" s="8">
        <f t="shared" si="12"/>
        <v>6</v>
      </c>
      <c r="H114" s="2">
        <v>12</v>
      </c>
      <c r="I114" s="9">
        <v>32.99</v>
      </c>
      <c r="J114" s="9">
        <f t="shared" si="13"/>
        <v>395.88</v>
      </c>
      <c r="K114" s="10">
        <v>7.0000000000000007E-2</v>
      </c>
      <c r="L114" s="9">
        <f t="shared" si="14"/>
        <v>27.711600000000001</v>
      </c>
      <c r="M114" s="9">
        <f t="shared" si="15"/>
        <v>368.16840000000002</v>
      </c>
    </row>
    <row r="115" spans="1:13" x14ac:dyDescent="0.25">
      <c r="A115" s="2" t="s">
        <v>133</v>
      </c>
      <c r="B115" s="6" t="s">
        <v>160</v>
      </c>
      <c r="C115" s="2" t="s">
        <v>15</v>
      </c>
      <c r="D115" s="2" t="s">
        <v>12</v>
      </c>
      <c r="E115" s="7">
        <v>42514</v>
      </c>
      <c r="F115" s="7">
        <v>42525</v>
      </c>
      <c r="G115" s="8">
        <f t="shared" si="12"/>
        <v>11</v>
      </c>
      <c r="H115" s="2">
        <v>24</v>
      </c>
      <c r="I115" s="9">
        <v>25.99</v>
      </c>
      <c r="J115" s="9">
        <f t="shared" si="13"/>
        <v>623.76</v>
      </c>
      <c r="K115" s="10">
        <v>7.0000000000000007E-2</v>
      </c>
      <c r="L115" s="9">
        <f t="shared" si="14"/>
        <v>43.663200000000003</v>
      </c>
      <c r="M115" s="9">
        <f t="shared" si="15"/>
        <v>580.09680000000003</v>
      </c>
    </row>
    <row r="116" spans="1:13" x14ac:dyDescent="0.25">
      <c r="A116" s="2" t="s">
        <v>135</v>
      </c>
      <c r="B116" s="6" t="s">
        <v>160</v>
      </c>
      <c r="C116" s="2" t="s">
        <v>14</v>
      </c>
      <c r="D116" s="2" t="s">
        <v>11</v>
      </c>
      <c r="E116" s="7">
        <v>42515</v>
      </c>
      <c r="F116" s="7">
        <v>42520</v>
      </c>
      <c r="G116" s="8">
        <f t="shared" si="12"/>
        <v>5</v>
      </c>
      <c r="H116" s="2">
        <v>22</v>
      </c>
      <c r="I116" s="9">
        <v>16.989999999999998</v>
      </c>
      <c r="J116" s="9">
        <f t="shared" si="13"/>
        <v>373.78</v>
      </c>
      <c r="K116" s="10">
        <v>7.0000000000000007E-2</v>
      </c>
      <c r="L116" s="9">
        <f t="shared" si="14"/>
        <v>26.1646</v>
      </c>
      <c r="M116" s="9">
        <f t="shared" si="15"/>
        <v>347.61539999999997</v>
      </c>
    </row>
    <row r="117" spans="1:13" x14ac:dyDescent="0.25">
      <c r="A117" s="2" t="s">
        <v>140</v>
      </c>
      <c r="B117" s="6" t="s">
        <v>160</v>
      </c>
      <c r="C117" s="2" t="s">
        <v>18</v>
      </c>
      <c r="D117" s="2" t="s">
        <v>12</v>
      </c>
      <c r="E117" s="7">
        <v>42519</v>
      </c>
      <c r="F117" s="7">
        <v>42532</v>
      </c>
      <c r="G117" s="8">
        <f t="shared" si="12"/>
        <v>13</v>
      </c>
      <c r="H117" s="2">
        <v>22</v>
      </c>
      <c r="I117" s="9">
        <v>32.99</v>
      </c>
      <c r="J117" s="9">
        <f t="shared" si="13"/>
        <v>725.78000000000009</v>
      </c>
      <c r="K117" s="10">
        <v>7.4999999999999997E-2</v>
      </c>
      <c r="L117" s="9">
        <f t="shared" si="14"/>
        <v>54.433500000000002</v>
      </c>
      <c r="M117" s="9">
        <f t="shared" si="15"/>
        <v>671.34650000000011</v>
      </c>
    </row>
    <row r="118" spans="1:13" x14ac:dyDescent="0.25">
      <c r="A118" s="2" t="s">
        <v>141</v>
      </c>
      <c r="B118" s="6" t="s">
        <v>160</v>
      </c>
      <c r="C118" s="2" t="s">
        <v>15</v>
      </c>
      <c r="D118" s="2" t="s">
        <v>12</v>
      </c>
      <c r="E118" s="7">
        <v>42520</v>
      </c>
      <c r="F118" s="7">
        <v>42532</v>
      </c>
      <c r="G118" s="8">
        <f t="shared" si="12"/>
        <v>12</v>
      </c>
      <c r="H118" s="2">
        <v>26</v>
      </c>
      <c r="I118" s="9">
        <v>23.99</v>
      </c>
      <c r="J118" s="9">
        <f t="shared" si="13"/>
        <v>623.74</v>
      </c>
      <c r="K118" s="10">
        <v>0.05</v>
      </c>
      <c r="L118" s="9">
        <f t="shared" si="14"/>
        <v>31.187000000000001</v>
      </c>
      <c r="M118" s="9">
        <f t="shared" si="15"/>
        <v>592.553</v>
      </c>
    </row>
    <row r="119" spans="1:13" x14ac:dyDescent="0.25">
      <c r="A119" s="2" t="s">
        <v>142</v>
      </c>
      <c r="B119" s="6" t="s">
        <v>160</v>
      </c>
      <c r="C119" s="2" t="s">
        <v>15</v>
      </c>
      <c r="D119" s="2" t="s">
        <v>6</v>
      </c>
      <c r="E119" s="7">
        <v>42520</v>
      </c>
      <c r="F119" s="7">
        <v>42528</v>
      </c>
      <c r="G119" s="8">
        <f t="shared" si="12"/>
        <v>8</v>
      </c>
      <c r="H119" s="2">
        <v>25</v>
      </c>
      <c r="I119" s="9">
        <v>9.99</v>
      </c>
      <c r="J119" s="9">
        <f t="shared" si="13"/>
        <v>249.75</v>
      </c>
      <c r="K119" s="10">
        <v>7.0000000000000007E-2</v>
      </c>
      <c r="L119" s="9">
        <f t="shared" si="14"/>
        <v>17.482500000000002</v>
      </c>
      <c r="M119" s="9">
        <f t="shared" si="15"/>
        <v>232.26749999999998</v>
      </c>
    </row>
    <row r="120" spans="1:13" x14ac:dyDescent="0.25">
      <c r="A120" s="2" t="s">
        <v>144</v>
      </c>
      <c r="B120" s="6" t="s">
        <v>160</v>
      </c>
      <c r="C120" s="2" t="s">
        <v>15</v>
      </c>
      <c r="D120" s="2" t="s">
        <v>7</v>
      </c>
      <c r="E120" s="7">
        <v>42523</v>
      </c>
      <c r="F120" s="7">
        <v>42536</v>
      </c>
      <c r="G120" s="8">
        <f t="shared" si="12"/>
        <v>13</v>
      </c>
      <c r="H120" s="2">
        <v>17</v>
      </c>
      <c r="I120" s="9">
        <v>25.99</v>
      </c>
      <c r="J120" s="9">
        <f t="shared" si="13"/>
        <v>441.83</v>
      </c>
      <c r="K120" s="10">
        <v>0.05</v>
      </c>
      <c r="L120" s="9">
        <f t="shared" si="14"/>
        <v>22.0915</v>
      </c>
      <c r="M120" s="9">
        <f t="shared" si="15"/>
        <v>419.73849999999999</v>
      </c>
    </row>
    <row r="121" spans="1:13" x14ac:dyDescent="0.25">
      <c r="A121" s="2" t="s">
        <v>145</v>
      </c>
      <c r="B121" s="6" t="s">
        <v>160</v>
      </c>
      <c r="C121" s="2" t="s">
        <v>14</v>
      </c>
      <c r="D121" s="2" t="s">
        <v>8</v>
      </c>
      <c r="E121" s="7">
        <v>42525</v>
      </c>
      <c r="F121" s="7">
        <v>42532</v>
      </c>
      <c r="G121" s="8">
        <f t="shared" si="12"/>
        <v>7</v>
      </c>
      <c r="H121" s="2">
        <v>23</v>
      </c>
      <c r="I121" s="9">
        <v>23.99</v>
      </c>
      <c r="J121" s="9">
        <f t="shared" si="13"/>
        <v>551.77</v>
      </c>
      <c r="K121" s="10">
        <v>6.5000000000000002E-2</v>
      </c>
      <c r="L121" s="9">
        <f t="shared" si="14"/>
        <v>35.865049999999997</v>
      </c>
      <c r="M121" s="9">
        <f t="shared" si="15"/>
        <v>515.90494999999999</v>
      </c>
    </row>
    <row r="122" spans="1:13" x14ac:dyDescent="0.25">
      <c r="A122" s="2" t="s">
        <v>146</v>
      </c>
      <c r="B122" s="6" t="s">
        <v>160</v>
      </c>
      <c r="C122" s="2" t="s">
        <v>15</v>
      </c>
      <c r="D122" s="2" t="s">
        <v>8</v>
      </c>
      <c r="E122" s="7">
        <v>42525</v>
      </c>
      <c r="F122" s="7">
        <v>42531</v>
      </c>
      <c r="G122" s="8">
        <f t="shared" si="12"/>
        <v>6</v>
      </c>
      <c r="H122" s="2">
        <v>16</v>
      </c>
      <c r="I122" s="9">
        <v>49.99</v>
      </c>
      <c r="J122" s="9">
        <f t="shared" si="13"/>
        <v>799.84</v>
      </c>
      <c r="K122" s="10">
        <v>7.0000000000000007E-2</v>
      </c>
      <c r="L122" s="9">
        <f t="shared" si="14"/>
        <v>55.988800000000005</v>
      </c>
      <c r="M122" s="9">
        <f t="shared" si="15"/>
        <v>743.85120000000006</v>
      </c>
    </row>
    <row r="123" spans="1:13" x14ac:dyDescent="0.25">
      <c r="A123" s="2" t="s">
        <v>150</v>
      </c>
      <c r="B123" s="6" t="s">
        <v>160</v>
      </c>
      <c r="C123" s="2" t="s">
        <v>18</v>
      </c>
      <c r="D123" s="2" t="s">
        <v>8</v>
      </c>
      <c r="E123" s="7">
        <v>42533</v>
      </c>
      <c r="F123" s="7">
        <v>42548</v>
      </c>
      <c r="G123" s="8">
        <f t="shared" si="12"/>
        <v>15</v>
      </c>
      <c r="H123" s="2">
        <v>22</v>
      </c>
      <c r="I123" s="9">
        <v>9.99</v>
      </c>
      <c r="J123" s="9">
        <f t="shared" si="13"/>
        <v>219.78</v>
      </c>
      <c r="K123" s="10">
        <v>0.06</v>
      </c>
      <c r="L123" s="9">
        <f t="shared" si="14"/>
        <v>13.1868</v>
      </c>
      <c r="M123" s="9">
        <f t="shared" si="15"/>
        <v>206.5932</v>
      </c>
    </row>
    <row r="124" spans="1:13" x14ac:dyDescent="0.25">
      <c r="A124" s="2" t="s">
        <v>154</v>
      </c>
      <c r="B124" s="6" t="s">
        <v>160</v>
      </c>
      <c r="C124" s="2" t="s">
        <v>14</v>
      </c>
      <c r="D124" s="2" t="s">
        <v>10</v>
      </c>
      <c r="E124" s="7">
        <v>42536</v>
      </c>
      <c r="F124" s="7">
        <v>42544</v>
      </c>
      <c r="G124" s="8">
        <f t="shared" si="12"/>
        <v>8</v>
      </c>
      <c r="H124" s="2">
        <v>26</v>
      </c>
      <c r="I124" s="9">
        <v>23.99</v>
      </c>
      <c r="J124" s="9">
        <f t="shared" si="13"/>
        <v>623.74</v>
      </c>
      <c r="K124" s="10">
        <v>0.05</v>
      </c>
      <c r="L124" s="9">
        <f t="shared" si="14"/>
        <v>31.187000000000001</v>
      </c>
      <c r="M124" s="9">
        <f t="shared" si="15"/>
        <v>592.553</v>
      </c>
    </row>
    <row r="125" spans="1:13" x14ac:dyDescent="0.25">
      <c r="A125" s="2" t="s">
        <v>156</v>
      </c>
      <c r="B125" s="6" t="s">
        <v>160</v>
      </c>
      <c r="C125" s="2" t="s">
        <v>17</v>
      </c>
      <c r="D125" s="2" t="s">
        <v>12</v>
      </c>
      <c r="E125" s="7">
        <v>42538</v>
      </c>
      <c r="F125" s="7">
        <v>42544</v>
      </c>
      <c r="G125" s="8">
        <f t="shared" si="12"/>
        <v>6</v>
      </c>
      <c r="H125" s="2">
        <v>24</v>
      </c>
      <c r="I125" s="9">
        <v>32.99</v>
      </c>
      <c r="J125" s="9">
        <f t="shared" si="13"/>
        <v>791.76</v>
      </c>
      <c r="K125" s="10">
        <v>0.06</v>
      </c>
      <c r="L125" s="9">
        <f t="shared" si="14"/>
        <v>47.505600000000001</v>
      </c>
      <c r="M125" s="9">
        <f t="shared" si="15"/>
        <v>744.25440000000003</v>
      </c>
    </row>
    <row r="126" spans="1:13" x14ac:dyDescent="0.25">
      <c r="A126" s="2" t="s">
        <v>33</v>
      </c>
      <c r="B126" s="6" t="s">
        <v>161</v>
      </c>
      <c r="C126" s="2" t="s">
        <v>16</v>
      </c>
      <c r="D126" s="2" t="s">
        <v>9</v>
      </c>
      <c r="E126" s="7">
        <v>42366</v>
      </c>
      <c r="F126" s="7">
        <v>42377</v>
      </c>
      <c r="G126" s="8">
        <f t="shared" si="12"/>
        <v>11</v>
      </c>
      <c r="H126" s="2">
        <v>24</v>
      </c>
      <c r="I126" s="9">
        <v>37.99</v>
      </c>
      <c r="J126" s="9">
        <f t="shared" si="13"/>
        <v>911.76</v>
      </c>
      <c r="K126" s="10">
        <v>6.5000000000000002E-2</v>
      </c>
      <c r="L126" s="9">
        <f t="shared" si="14"/>
        <v>59.264400000000002</v>
      </c>
      <c r="M126" s="9">
        <f t="shared" si="15"/>
        <v>852.49559999999997</v>
      </c>
    </row>
    <row r="127" spans="1:13" x14ac:dyDescent="0.25">
      <c r="A127" s="2" t="s">
        <v>44</v>
      </c>
      <c r="B127" s="6" t="s">
        <v>161</v>
      </c>
      <c r="C127" s="2" t="s">
        <v>14</v>
      </c>
      <c r="D127" s="2" t="s">
        <v>9</v>
      </c>
      <c r="E127" s="7">
        <v>42380</v>
      </c>
      <c r="F127" s="7">
        <v>42381</v>
      </c>
      <c r="G127" s="8">
        <f t="shared" si="12"/>
        <v>1</v>
      </c>
      <c r="H127" s="2">
        <v>21</v>
      </c>
      <c r="I127" s="9">
        <v>21.99</v>
      </c>
      <c r="J127" s="9">
        <f t="shared" si="13"/>
        <v>461.78999999999996</v>
      </c>
      <c r="K127" s="10">
        <v>7.4999999999999997E-2</v>
      </c>
      <c r="L127" s="9">
        <f t="shared" si="14"/>
        <v>34.634249999999994</v>
      </c>
      <c r="M127" s="9">
        <f t="shared" si="15"/>
        <v>427.15574999999995</v>
      </c>
    </row>
    <row r="128" spans="1:13" x14ac:dyDescent="0.25">
      <c r="A128" s="2" t="s">
        <v>45</v>
      </c>
      <c r="B128" s="6" t="s">
        <v>161</v>
      </c>
      <c r="C128" s="2" t="s">
        <v>16</v>
      </c>
      <c r="D128" s="2" t="s">
        <v>9</v>
      </c>
      <c r="E128" s="7">
        <v>42382</v>
      </c>
      <c r="F128" s="7">
        <v>42395</v>
      </c>
      <c r="G128" s="8">
        <f t="shared" si="12"/>
        <v>13</v>
      </c>
      <c r="H128" s="2">
        <v>24</v>
      </c>
      <c r="I128" s="9">
        <v>12.99</v>
      </c>
      <c r="J128" s="9">
        <f t="shared" si="13"/>
        <v>311.76</v>
      </c>
      <c r="K128" s="10">
        <v>7.0000000000000007E-2</v>
      </c>
      <c r="L128" s="9">
        <f t="shared" si="14"/>
        <v>21.8232</v>
      </c>
      <c r="M128" s="9">
        <f t="shared" si="15"/>
        <v>289.93680000000001</v>
      </c>
    </row>
    <row r="129" spans="1:13" x14ac:dyDescent="0.25">
      <c r="A129" s="2" t="s">
        <v>59</v>
      </c>
      <c r="B129" s="6" t="s">
        <v>161</v>
      </c>
      <c r="C129" s="2" t="s">
        <v>17</v>
      </c>
      <c r="D129" s="2" t="s">
        <v>7</v>
      </c>
      <c r="E129" s="7">
        <v>42406</v>
      </c>
      <c r="F129" s="7">
        <v>42407</v>
      </c>
      <c r="G129" s="8">
        <f t="shared" si="12"/>
        <v>1</v>
      </c>
      <c r="H129" s="2">
        <v>17</v>
      </c>
      <c r="I129" s="9">
        <v>49.99</v>
      </c>
      <c r="J129" s="9">
        <f t="shared" si="13"/>
        <v>849.83</v>
      </c>
      <c r="K129" s="10">
        <v>0.06</v>
      </c>
      <c r="L129" s="9">
        <f t="shared" si="14"/>
        <v>50.989800000000002</v>
      </c>
      <c r="M129" s="9">
        <f t="shared" si="15"/>
        <v>798.8402000000001</v>
      </c>
    </row>
    <row r="130" spans="1:13" x14ac:dyDescent="0.25">
      <c r="A130" s="2" t="s">
        <v>62</v>
      </c>
      <c r="B130" s="6" t="s">
        <v>161</v>
      </c>
      <c r="C130" s="2" t="s">
        <v>14</v>
      </c>
      <c r="D130" s="2" t="s">
        <v>6</v>
      </c>
      <c r="E130" s="7">
        <v>42409</v>
      </c>
      <c r="F130" s="7">
        <v>42419</v>
      </c>
      <c r="G130" s="8">
        <f t="shared" si="12"/>
        <v>10</v>
      </c>
      <c r="H130" s="2">
        <v>18</v>
      </c>
      <c r="I130" s="9">
        <v>16.989999999999998</v>
      </c>
      <c r="J130" s="9">
        <f t="shared" si="13"/>
        <v>305.82</v>
      </c>
      <c r="K130" s="10">
        <v>6.5000000000000002E-2</v>
      </c>
      <c r="L130" s="9">
        <f t="shared" si="14"/>
        <v>19.878299999999999</v>
      </c>
      <c r="M130" s="9">
        <f t="shared" si="15"/>
        <v>285.94169999999997</v>
      </c>
    </row>
    <row r="131" spans="1:13" x14ac:dyDescent="0.25">
      <c r="A131" s="2" t="s">
        <v>81</v>
      </c>
      <c r="B131" s="6" t="s">
        <v>161</v>
      </c>
      <c r="C131" s="2" t="s">
        <v>18</v>
      </c>
      <c r="D131" s="2" t="s">
        <v>12</v>
      </c>
      <c r="E131" s="7">
        <v>42434</v>
      </c>
      <c r="F131" s="7">
        <v>42438</v>
      </c>
      <c r="G131" s="8">
        <f t="shared" si="12"/>
        <v>4</v>
      </c>
      <c r="H131" s="2">
        <v>19</v>
      </c>
      <c r="I131" s="9">
        <v>12.99</v>
      </c>
      <c r="J131" s="9">
        <f t="shared" si="13"/>
        <v>246.81</v>
      </c>
      <c r="K131" s="10">
        <v>6.5000000000000002E-2</v>
      </c>
      <c r="L131" s="9">
        <f t="shared" si="14"/>
        <v>16.042650000000002</v>
      </c>
      <c r="M131" s="9">
        <f t="shared" si="15"/>
        <v>230.76734999999999</v>
      </c>
    </row>
    <row r="132" spans="1:13" x14ac:dyDescent="0.25">
      <c r="A132" s="2" t="s">
        <v>82</v>
      </c>
      <c r="B132" s="6" t="s">
        <v>161</v>
      </c>
      <c r="C132" s="2" t="s">
        <v>16</v>
      </c>
      <c r="D132" s="2" t="s">
        <v>6</v>
      </c>
      <c r="E132" s="7">
        <v>42434</v>
      </c>
      <c r="F132" s="7">
        <v>42449</v>
      </c>
      <c r="G132" s="8">
        <f t="shared" ref="G132:G142" si="16">F132-E132</f>
        <v>15</v>
      </c>
      <c r="H132" s="2">
        <v>12</v>
      </c>
      <c r="I132" s="9">
        <v>21.99</v>
      </c>
      <c r="J132" s="9">
        <f t="shared" ref="J132:J142" si="17">H132*I132</f>
        <v>263.88</v>
      </c>
      <c r="K132" s="10">
        <v>0.05</v>
      </c>
      <c r="L132" s="9">
        <f t="shared" ref="L132:L142" si="18">J132*K132</f>
        <v>13.194000000000001</v>
      </c>
      <c r="M132" s="9">
        <f t="shared" ref="M132:M142" si="19">J132-L132</f>
        <v>250.68600000000001</v>
      </c>
    </row>
    <row r="133" spans="1:13" x14ac:dyDescent="0.25">
      <c r="A133" s="2" t="s">
        <v>86</v>
      </c>
      <c r="B133" s="6" t="s">
        <v>161</v>
      </c>
      <c r="C133" s="2" t="s">
        <v>15</v>
      </c>
      <c r="D133" s="2" t="s">
        <v>10</v>
      </c>
      <c r="E133" s="7">
        <v>42439</v>
      </c>
      <c r="F133" s="7">
        <v>42451</v>
      </c>
      <c r="G133" s="8">
        <f t="shared" si="16"/>
        <v>12</v>
      </c>
      <c r="H133" s="2">
        <v>21</v>
      </c>
      <c r="I133" s="9">
        <v>12.99</v>
      </c>
      <c r="J133" s="9">
        <f t="shared" si="17"/>
        <v>272.79000000000002</v>
      </c>
      <c r="K133" s="10">
        <v>0.05</v>
      </c>
      <c r="L133" s="9">
        <f t="shared" si="18"/>
        <v>13.639500000000002</v>
      </c>
      <c r="M133" s="9">
        <f t="shared" si="19"/>
        <v>259.15050000000002</v>
      </c>
    </row>
    <row r="134" spans="1:13" x14ac:dyDescent="0.25">
      <c r="A134" s="2" t="s">
        <v>87</v>
      </c>
      <c r="B134" s="6" t="s">
        <v>161</v>
      </c>
      <c r="C134" s="2" t="s">
        <v>17</v>
      </c>
      <c r="D134" s="2" t="s">
        <v>10</v>
      </c>
      <c r="E134" s="7">
        <v>42444</v>
      </c>
      <c r="F134" s="7">
        <v>42454</v>
      </c>
      <c r="G134" s="8">
        <f t="shared" si="16"/>
        <v>10</v>
      </c>
      <c r="H134" s="2">
        <v>25</v>
      </c>
      <c r="I134" s="9">
        <v>37.99</v>
      </c>
      <c r="J134" s="9">
        <f t="shared" si="17"/>
        <v>949.75</v>
      </c>
      <c r="K134" s="10">
        <v>7.4999999999999997E-2</v>
      </c>
      <c r="L134" s="9">
        <f t="shared" si="18"/>
        <v>71.231250000000003</v>
      </c>
      <c r="M134" s="9">
        <f t="shared" si="19"/>
        <v>878.51874999999995</v>
      </c>
    </row>
    <row r="135" spans="1:13" x14ac:dyDescent="0.25">
      <c r="A135" s="2" t="s">
        <v>89</v>
      </c>
      <c r="B135" s="6" t="s">
        <v>161</v>
      </c>
      <c r="C135" s="2" t="s">
        <v>17</v>
      </c>
      <c r="D135" s="2" t="s">
        <v>8</v>
      </c>
      <c r="E135" s="7">
        <v>42450</v>
      </c>
      <c r="F135" s="7">
        <v>42462</v>
      </c>
      <c r="G135" s="8">
        <f t="shared" si="16"/>
        <v>12</v>
      </c>
      <c r="H135" s="2">
        <v>18</v>
      </c>
      <c r="I135" s="9">
        <v>42.99</v>
      </c>
      <c r="J135" s="9">
        <f t="shared" si="17"/>
        <v>773.82</v>
      </c>
      <c r="K135" s="10">
        <v>7.4999999999999997E-2</v>
      </c>
      <c r="L135" s="9">
        <f t="shared" si="18"/>
        <v>58.036500000000004</v>
      </c>
      <c r="M135" s="9">
        <f t="shared" si="19"/>
        <v>715.7835</v>
      </c>
    </row>
    <row r="136" spans="1:13" x14ac:dyDescent="0.25">
      <c r="A136" s="2" t="s">
        <v>90</v>
      </c>
      <c r="B136" s="6" t="s">
        <v>161</v>
      </c>
      <c r="C136" s="2" t="s">
        <v>18</v>
      </c>
      <c r="D136" s="2" t="s">
        <v>6</v>
      </c>
      <c r="E136" s="7">
        <v>42450</v>
      </c>
      <c r="F136" s="7">
        <v>42456</v>
      </c>
      <c r="G136" s="8">
        <f t="shared" si="16"/>
        <v>6</v>
      </c>
      <c r="H136" s="2">
        <v>20</v>
      </c>
      <c r="I136" s="9">
        <v>32.99</v>
      </c>
      <c r="J136" s="9">
        <f t="shared" si="17"/>
        <v>659.80000000000007</v>
      </c>
      <c r="K136" s="10">
        <v>0.06</v>
      </c>
      <c r="L136" s="9">
        <f t="shared" si="18"/>
        <v>39.588000000000001</v>
      </c>
      <c r="M136" s="9">
        <f t="shared" si="19"/>
        <v>620.2120000000001</v>
      </c>
    </row>
    <row r="137" spans="1:13" x14ac:dyDescent="0.25">
      <c r="A137" s="2" t="s">
        <v>104</v>
      </c>
      <c r="B137" s="6" t="s">
        <v>161</v>
      </c>
      <c r="C137" s="2" t="s">
        <v>16</v>
      </c>
      <c r="D137" s="2" t="s">
        <v>7</v>
      </c>
      <c r="E137" s="7">
        <v>42474</v>
      </c>
      <c r="F137" s="7">
        <v>42487</v>
      </c>
      <c r="G137" s="8">
        <f t="shared" si="16"/>
        <v>13</v>
      </c>
      <c r="H137" s="2">
        <v>26</v>
      </c>
      <c r="I137" s="9">
        <v>32.99</v>
      </c>
      <c r="J137" s="9">
        <f t="shared" si="17"/>
        <v>857.74</v>
      </c>
      <c r="K137" s="10">
        <v>0.05</v>
      </c>
      <c r="L137" s="9">
        <f t="shared" si="18"/>
        <v>42.887</v>
      </c>
      <c r="M137" s="9">
        <f t="shared" si="19"/>
        <v>814.85300000000007</v>
      </c>
    </row>
    <row r="138" spans="1:13" x14ac:dyDescent="0.25">
      <c r="A138" s="2" t="s">
        <v>127</v>
      </c>
      <c r="B138" s="6" t="s">
        <v>161</v>
      </c>
      <c r="C138" s="2" t="s">
        <v>18</v>
      </c>
      <c r="D138" s="2" t="s">
        <v>7</v>
      </c>
      <c r="E138" s="7">
        <v>42506</v>
      </c>
      <c r="F138" s="7">
        <v>42520</v>
      </c>
      <c r="G138" s="8">
        <f t="shared" si="16"/>
        <v>14</v>
      </c>
      <c r="H138" s="2">
        <v>18</v>
      </c>
      <c r="I138" s="9">
        <v>23.99</v>
      </c>
      <c r="J138" s="9">
        <f t="shared" si="17"/>
        <v>431.82</v>
      </c>
      <c r="K138" s="10">
        <v>7.0000000000000007E-2</v>
      </c>
      <c r="L138" s="9">
        <f t="shared" si="18"/>
        <v>30.227400000000003</v>
      </c>
      <c r="M138" s="9">
        <f t="shared" si="19"/>
        <v>401.5926</v>
      </c>
    </row>
    <row r="139" spans="1:13" x14ac:dyDescent="0.25">
      <c r="A139" s="2" t="s">
        <v>137</v>
      </c>
      <c r="B139" s="6" t="s">
        <v>161</v>
      </c>
      <c r="C139" s="2" t="s">
        <v>15</v>
      </c>
      <c r="D139" s="2" t="s">
        <v>9</v>
      </c>
      <c r="E139" s="7">
        <v>42517</v>
      </c>
      <c r="F139" s="7">
        <v>42522</v>
      </c>
      <c r="G139" s="8">
        <f t="shared" si="16"/>
        <v>5</v>
      </c>
      <c r="H139" s="2">
        <v>21</v>
      </c>
      <c r="I139" s="9">
        <v>32.99</v>
      </c>
      <c r="J139" s="9">
        <f t="shared" si="17"/>
        <v>692.79000000000008</v>
      </c>
      <c r="K139" s="10">
        <v>0.05</v>
      </c>
      <c r="L139" s="9">
        <f t="shared" si="18"/>
        <v>34.639500000000005</v>
      </c>
      <c r="M139" s="9">
        <f t="shared" si="19"/>
        <v>658.15050000000008</v>
      </c>
    </row>
    <row r="140" spans="1:13" x14ac:dyDescent="0.25">
      <c r="A140" s="2" t="s">
        <v>143</v>
      </c>
      <c r="B140" s="6" t="s">
        <v>161</v>
      </c>
      <c r="C140" s="2" t="s">
        <v>15</v>
      </c>
      <c r="D140" s="2" t="s">
        <v>7</v>
      </c>
      <c r="E140" s="7">
        <v>42521</v>
      </c>
      <c r="F140" s="7">
        <v>42532</v>
      </c>
      <c r="G140" s="8">
        <f t="shared" si="16"/>
        <v>11</v>
      </c>
      <c r="H140" s="2">
        <v>15</v>
      </c>
      <c r="I140" s="9">
        <v>32.99</v>
      </c>
      <c r="J140" s="9">
        <f t="shared" si="17"/>
        <v>494.85</v>
      </c>
      <c r="K140" s="10">
        <v>6.5000000000000002E-2</v>
      </c>
      <c r="L140" s="9">
        <f t="shared" si="18"/>
        <v>32.16525</v>
      </c>
      <c r="M140" s="9">
        <f t="shared" si="19"/>
        <v>462.68475000000001</v>
      </c>
    </row>
    <row r="141" spans="1:13" x14ac:dyDescent="0.25">
      <c r="A141" s="2" t="s">
        <v>147</v>
      </c>
      <c r="B141" s="6" t="s">
        <v>161</v>
      </c>
      <c r="C141" s="2" t="s">
        <v>15</v>
      </c>
      <c r="D141" s="2" t="s">
        <v>10</v>
      </c>
      <c r="E141" s="7">
        <v>42525</v>
      </c>
      <c r="F141" s="7">
        <v>42527</v>
      </c>
      <c r="G141" s="8">
        <f t="shared" si="16"/>
        <v>2</v>
      </c>
      <c r="H141" s="2">
        <v>21</v>
      </c>
      <c r="I141" s="9">
        <v>12.99</v>
      </c>
      <c r="J141" s="9">
        <f t="shared" si="17"/>
        <v>272.79000000000002</v>
      </c>
      <c r="K141" s="10">
        <v>6.5000000000000002E-2</v>
      </c>
      <c r="L141" s="9">
        <f t="shared" si="18"/>
        <v>17.731350000000003</v>
      </c>
      <c r="M141" s="9">
        <f t="shared" si="19"/>
        <v>255.05865000000003</v>
      </c>
    </row>
    <row r="142" spans="1:13" x14ac:dyDescent="0.25">
      <c r="A142" s="2" t="s">
        <v>157</v>
      </c>
      <c r="B142" s="6" t="s">
        <v>161</v>
      </c>
      <c r="C142" s="2" t="s">
        <v>17</v>
      </c>
      <c r="D142" s="2" t="s">
        <v>10</v>
      </c>
      <c r="E142" s="7">
        <v>42539</v>
      </c>
      <c r="F142" s="7">
        <v>42541</v>
      </c>
      <c r="G142" s="8">
        <f t="shared" si="16"/>
        <v>2</v>
      </c>
      <c r="H142" s="2">
        <v>15</v>
      </c>
      <c r="I142" s="9">
        <v>23.99</v>
      </c>
      <c r="J142" s="9">
        <f t="shared" si="17"/>
        <v>359.84999999999997</v>
      </c>
      <c r="K142" s="10">
        <v>0.06</v>
      </c>
      <c r="L142" s="9">
        <f t="shared" si="18"/>
        <v>21.590999999999998</v>
      </c>
      <c r="M142" s="9">
        <f t="shared" si="19"/>
        <v>338.25899999999996</v>
      </c>
    </row>
    <row r="143" spans="1:13" x14ac:dyDescent="0.25">
      <c r="B143" s="6"/>
    </row>
    <row r="144" spans="1:13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</sheetData>
  <sortState xmlns:xlrd2="http://schemas.microsoft.com/office/spreadsheetml/2017/richdata2" ref="A4:M142">
    <sortCondition ref="B3:B142"/>
  </sortState>
  <conditionalFormatting sqref="A4:A142">
    <cfRule type="duplicateValues" dxfId="0" priority="4"/>
  </conditionalFormatting>
  <printOptions horizontalCentered="1"/>
  <pageMargins left="0.25" right="0.25" top="0.75" bottom="0.75" header="0.3" footer="0.3"/>
  <pageSetup paperSize="9" scale="78" fitToHeight="0" pageOrder="overThenDown" orientation="landscape" r:id="rId1"/>
  <headerFooter>
    <oddHeader xml:space="preserve">&amp;L&amp;P of &amp;N&amp;R&amp;D
</oddHeader>
  </headerFooter>
  <rowBreaks count="4" manualBreakCount="4">
    <brk id="23" max="16383" man="1"/>
    <brk id="61" max="16383" man="1"/>
    <brk id="99" max="12" man="1"/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Gurmad Harir</cp:lastModifiedBy>
  <cp:lastPrinted>2025-10-30T03:45:19Z</cp:lastPrinted>
  <dcterms:created xsi:type="dcterms:W3CDTF">2014-03-12T19:24:39Z</dcterms:created>
  <dcterms:modified xsi:type="dcterms:W3CDTF">2025-10-30T04:54:15Z</dcterms:modified>
</cp:coreProperties>
</file>