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urma\Documents\ExcelProjects-101\"/>
    </mc:Choice>
  </mc:AlternateContent>
  <xr:revisionPtr revIDLastSave="0" documentId="13_ncr:1_{6466A0ED-3B14-4036-A0E0-250D50D3879E}" xr6:coauthVersionLast="47" xr6:coauthVersionMax="47" xr10:uidLastSave="{00000000-0000-0000-0000-000000000000}"/>
  <bookViews>
    <workbookView xWindow="11628" yWindow="276" windowWidth="11412" windowHeight="11964" xr2:uid="{24601457-5B9A-4DC6-B3BF-5545D413148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1" l="1"/>
  <c r="C13" i="1"/>
  <c r="C16" i="1"/>
  <c r="D18" i="1"/>
  <c r="C59" i="1"/>
  <c r="C60" i="1"/>
  <c r="C61" i="1"/>
  <c r="C62" i="1"/>
  <c r="C63" i="1"/>
  <c r="C58" i="1"/>
  <c r="C52" i="1"/>
  <c r="C51" i="1"/>
  <c r="C47" i="1"/>
  <c r="C48" i="1"/>
  <c r="C49" i="1"/>
  <c r="C50" i="1"/>
  <c r="C46" i="1"/>
  <c r="D46" i="1"/>
  <c r="D50" i="1"/>
  <c r="D47" i="1"/>
  <c r="D48" i="1"/>
  <c r="D49" i="1"/>
  <c r="D51" i="1"/>
  <c r="B52" i="1"/>
  <c r="C36" i="1"/>
  <c r="C37" i="1"/>
  <c r="C38" i="1"/>
  <c r="C39" i="1"/>
  <c r="C40" i="1"/>
  <c r="C35" i="1"/>
  <c r="C26" i="1"/>
  <c r="C27" i="1"/>
  <c r="C28" i="1"/>
  <c r="C29" i="1"/>
  <c r="C25" i="1"/>
  <c r="C3" i="1"/>
  <c r="D3" i="1" s="1"/>
  <c r="C7" i="1"/>
  <c r="C6" i="1"/>
  <c r="D6" i="1" s="1"/>
  <c r="C4" i="1"/>
  <c r="D4" i="1" s="1"/>
  <c r="C5" i="1"/>
  <c r="D5" i="1" s="1"/>
  <c r="C8" i="1"/>
  <c r="D8" i="1" s="1"/>
  <c r="C9" i="1"/>
  <c r="D9" i="1" s="1"/>
  <c r="C10" i="1"/>
  <c r="D10" i="1" s="1"/>
  <c r="C11" i="1"/>
  <c r="D11" i="1" s="1"/>
  <c r="C12" i="1"/>
  <c r="C15" i="1"/>
  <c r="D15" i="1" s="1"/>
  <c r="D16" i="1"/>
  <c r="C17" i="1"/>
  <c r="D17" i="1" s="1"/>
  <c r="C18" i="1"/>
  <c r="C19" i="1"/>
  <c r="D19" i="1" s="1"/>
  <c r="D7" i="1"/>
  <c r="D12" i="1"/>
  <c r="D13" i="1"/>
  <c r="D14" i="1"/>
</calcChain>
</file>

<file path=xl/sharedStrings.xml><?xml version="1.0" encoding="utf-8"?>
<sst xmlns="http://schemas.openxmlformats.org/spreadsheetml/2006/main" count="66" uniqueCount="62">
  <si>
    <t>Name</t>
  </si>
  <si>
    <t>Salary</t>
  </si>
  <si>
    <t>Bonus</t>
  </si>
  <si>
    <t>Total</t>
  </si>
  <si>
    <t>Joyce Byers</t>
  </si>
  <si>
    <t>Jim Hopper</t>
  </si>
  <si>
    <t>Jane Hopper</t>
  </si>
  <si>
    <t>Mike Wheeler</t>
  </si>
  <si>
    <t>Dustin Henderson</t>
  </si>
  <si>
    <t>Lucas Sinclair</t>
  </si>
  <si>
    <t>Will Byers</t>
  </si>
  <si>
    <t>Max Mayfield</t>
  </si>
  <si>
    <t>Nancy Wheeler</t>
  </si>
  <si>
    <t>Jonathan Byers</t>
  </si>
  <si>
    <t>Steve Harrington</t>
  </si>
  <si>
    <t>Robin Buckley</t>
  </si>
  <si>
    <t>Murray Bauman</t>
  </si>
  <si>
    <t>Erica Sinclair</t>
  </si>
  <si>
    <t>Martin Brenner</t>
  </si>
  <si>
    <t>Sam Owens</t>
  </si>
  <si>
    <t>Eddie Munson</t>
  </si>
  <si>
    <t>Bonus Calc - 1st Example</t>
  </si>
  <si>
    <t>Office Supplies - 2nd Example</t>
  </si>
  <si>
    <t>Item</t>
  </si>
  <si>
    <t>Price</t>
  </si>
  <si>
    <t>Tax</t>
  </si>
  <si>
    <t>Tax Rate</t>
  </si>
  <si>
    <t>Pens (Pack of 10)</t>
  </si>
  <si>
    <t>Stapler</t>
  </si>
  <si>
    <t>Tape Dispenser</t>
  </si>
  <si>
    <t>Hole Punch</t>
  </si>
  <si>
    <t>Paper</t>
  </si>
  <si>
    <t>Salex Tax - 3rd Example</t>
  </si>
  <si>
    <t>Salex Tax</t>
  </si>
  <si>
    <t>Water</t>
  </si>
  <si>
    <t>Wallnuts</t>
  </si>
  <si>
    <t>Almonds</t>
  </si>
  <si>
    <t>Meat</t>
  </si>
  <si>
    <t>Smart Watch</t>
  </si>
  <si>
    <t>Drink</t>
  </si>
  <si>
    <t>Sales by Dept - 4th Example</t>
  </si>
  <si>
    <t>Dept A</t>
  </si>
  <si>
    <t xml:space="preserve">Dept B </t>
  </si>
  <si>
    <t>Dept C</t>
  </si>
  <si>
    <t>Dept D</t>
  </si>
  <si>
    <t>Dept E</t>
  </si>
  <si>
    <t>Dept F</t>
  </si>
  <si>
    <t xml:space="preserve">Month </t>
  </si>
  <si>
    <t>Sales</t>
  </si>
  <si>
    <t>YTD</t>
  </si>
  <si>
    <t>Total Sales</t>
  </si>
  <si>
    <t>Percentage Calc - 5th Example</t>
  </si>
  <si>
    <t>Out of</t>
  </si>
  <si>
    <t>Ali Adan</t>
  </si>
  <si>
    <t>Muhumad Ali</t>
  </si>
  <si>
    <t>Kaahiye Farah</t>
  </si>
  <si>
    <t>Cambaro Guuleed</t>
  </si>
  <si>
    <t>Warsame Geeddi</t>
  </si>
  <si>
    <t>Student</t>
  </si>
  <si>
    <t>Marks Gained</t>
  </si>
  <si>
    <t xml:space="preserve">Percentage </t>
  </si>
  <si>
    <t>Jama Diriye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</si>
</sst>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[$$-409]#,##0.00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6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</cellStyleXfs>
  <cellXfs count="17">
    <xf numFmtId="0" fontId="0" fillId="0" borderId="0" xfId="0"/>
    <xf numFmtId="0" fontId="2" fillId="3" borderId="0" xfId="3" applyFont="1"/>
    <xf numFmtId="0" fontId="3" fillId="2" borderId="0" xfId="2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3" fillId="2" borderId="0" xfId="2" applyAlignment="1">
      <alignment horizontal="left"/>
    </xf>
    <xf numFmtId="0" fontId="2" fillId="3" borderId="0" xfId="3" applyFont="1" applyAlignment="1">
      <alignment horizontal="left"/>
    </xf>
    <xf numFmtId="9" fontId="2" fillId="3" borderId="0" xfId="3" applyNumberFormat="1" applyFont="1" applyAlignment="1">
      <alignment horizontal="left"/>
    </xf>
    <xf numFmtId="164" fontId="0" fillId="0" borderId="0" xfId="0" applyNumberFormat="1" applyAlignment="1">
      <alignment horizontal="left"/>
    </xf>
    <xf numFmtId="0" fontId="2" fillId="0" borderId="0" xfId="0" applyFont="1" applyAlignment="1">
      <alignment horizontal="center"/>
    </xf>
    <xf numFmtId="9" fontId="0" fillId="0" borderId="0" xfId="1" applyFont="1" applyAlignment="1">
      <alignment horizontal="left"/>
    </xf>
    <xf numFmtId="0" fontId="2" fillId="3" borderId="0" xfId="3" applyNumberFormat="1" applyFont="1" applyAlignment="1">
      <alignment horizontal="left"/>
    </xf>
    <xf numFmtId="0" fontId="4" fillId="0" borderId="0" xfId="0" applyFont="1"/>
    <xf numFmtId="9" fontId="0" fillId="0" borderId="0" xfId="0" applyNumberFormat="1" applyAlignment="1">
      <alignment horizontal="left"/>
    </xf>
    <xf numFmtId="8" fontId="0" fillId="0" borderId="0" xfId="0" applyNumberFormat="1" applyAlignment="1">
      <alignment horizontal="left"/>
    </xf>
    <xf numFmtId="10" fontId="2" fillId="3" borderId="0" xfId="3" applyNumberFormat="1" applyFont="1" applyAlignment="1">
      <alignment horizontal="left"/>
    </xf>
    <xf numFmtId="9" fontId="0" fillId="0" borderId="0" xfId="1" applyFont="1" applyAlignment="1">
      <alignment horizontal="center"/>
    </xf>
  </cellXfs>
  <cellStyles count="4">
    <cellStyle name="Accent1" xfId="2" builtinId="29"/>
    <cellStyle name="Accent2" xfId="3" builtinId="3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50</xdr:row>
      <xdr:rowOff>175260</xdr:rowOff>
    </xdr:from>
    <xdr:to>
      <xdr:col>2</xdr:col>
      <xdr:colOff>716280</xdr:colOff>
      <xdr:row>50</xdr:row>
      <xdr:rowOff>175260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id="{BD037493-4B52-4CD5-82CF-E51E441C918E}"/>
            </a:ext>
          </a:extLst>
        </xdr:cNvPr>
        <xdr:cNvCxnSpPr/>
      </xdr:nvCxnSpPr>
      <xdr:spPr>
        <a:xfrm flipH="1">
          <a:off x="1059180" y="9753600"/>
          <a:ext cx="1539240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E7F65-CAA2-41D8-87C6-8D69A982C707}">
  <dimension ref="A1:H63"/>
  <sheetViews>
    <sheetView tabSelected="1" topLeftCell="A49" workbookViewId="0">
      <selection activeCell="D63" sqref="D63"/>
    </sheetView>
  </sheetViews>
  <sheetFormatPr defaultRowHeight="14.4" x14ac:dyDescent="0.3"/>
  <cols>
    <col min="1" max="1" width="15.44140625" bestFit="1" customWidth="1"/>
    <col min="2" max="2" width="12" bestFit="1" customWidth="1"/>
    <col min="3" max="3" width="10.5546875" bestFit="1" customWidth="1"/>
    <col min="4" max="4" width="11.109375" bestFit="1" customWidth="1"/>
    <col min="5" max="5" width="12.6640625" customWidth="1"/>
  </cols>
  <sheetData>
    <row r="1" spans="1:8" ht="28.8" customHeight="1" x14ac:dyDescent="0.4">
      <c r="A1" s="12" t="s">
        <v>21</v>
      </c>
      <c r="B1" s="12"/>
      <c r="C1" s="12"/>
      <c r="D1" s="12"/>
      <c r="E1" s="12"/>
    </row>
    <row r="2" spans="1:8" x14ac:dyDescent="0.3">
      <c r="A2" s="2" t="s">
        <v>0</v>
      </c>
      <c r="B2" s="2" t="s">
        <v>1</v>
      </c>
      <c r="C2" s="2" t="s">
        <v>2</v>
      </c>
      <c r="D2" s="2" t="s">
        <v>3</v>
      </c>
      <c r="E2" s="1" t="s">
        <v>2</v>
      </c>
    </row>
    <row r="3" spans="1:8" x14ac:dyDescent="0.3">
      <c r="A3" t="s">
        <v>4</v>
      </c>
      <c r="B3" s="14">
        <v>30584</v>
      </c>
      <c r="C3" s="14">
        <f t="shared" ref="C3:C19" si="0">B3*$E$3</f>
        <v>1162.192</v>
      </c>
      <c r="D3" s="14">
        <f>B3+C3</f>
        <v>31746.191999999999</v>
      </c>
      <c r="E3" s="15">
        <v>3.7999999999999999E-2</v>
      </c>
    </row>
    <row r="4" spans="1:8" x14ac:dyDescent="0.3">
      <c r="A4" t="s">
        <v>5</v>
      </c>
      <c r="B4" s="14">
        <v>41854</v>
      </c>
      <c r="C4" s="14">
        <f t="shared" si="0"/>
        <v>1590.452</v>
      </c>
      <c r="D4" s="14">
        <f>B4+C4</f>
        <v>43444.451999999997</v>
      </c>
      <c r="H4" s="3"/>
    </row>
    <row r="5" spans="1:8" x14ac:dyDescent="0.3">
      <c r="A5" t="s">
        <v>6</v>
      </c>
      <c r="B5" s="14">
        <v>23547</v>
      </c>
      <c r="C5" s="14">
        <f t="shared" si="0"/>
        <v>894.78599999999994</v>
      </c>
      <c r="D5" s="14">
        <f>B5+C5</f>
        <v>24441.786</v>
      </c>
    </row>
    <row r="6" spans="1:8" x14ac:dyDescent="0.3">
      <c r="A6" t="s">
        <v>7</v>
      </c>
      <c r="B6" s="14">
        <v>68742</v>
      </c>
      <c r="C6" s="14">
        <f t="shared" si="0"/>
        <v>2612.1959999999999</v>
      </c>
      <c r="D6" s="14">
        <f t="shared" ref="D6:D19" si="1">B6+C6</f>
        <v>71354.195999999996</v>
      </c>
    </row>
    <row r="7" spans="1:8" x14ac:dyDescent="0.3">
      <c r="A7" t="s">
        <v>8</v>
      </c>
      <c r="B7" s="14">
        <v>38524</v>
      </c>
      <c r="C7" s="14">
        <f t="shared" si="0"/>
        <v>1463.912</v>
      </c>
      <c r="D7" s="14">
        <f t="shared" si="1"/>
        <v>39987.911999999997</v>
      </c>
    </row>
    <row r="8" spans="1:8" x14ac:dyDescent="0.3">
      <c r="A8" t="s">
        <v>9</v>
      </c>
      <c r="B8" s="14">
        <v>35475</v>
      </c>
      <c r="C8" s="14">
        <f t="shared" si="0"/>
        <v>1348.05</v>
      </c>
      <c r="D8" s="14">
        <f t="shared" si="1"/>
        <v>36823.050000000003</v>
      </c>
    </row>
    <row r="9" spans="1:8" x14ac:dyDescent="0.3">
      <c r="A9" t="s">
        <v>10</v>
      </c>
      <c r="B9" s="14">
        <v>74551</v>
      </c>
      <c r="C9" s="14">
        <f t="shared" si="0"/>
        <v>2832.9380000000001</v>
      </c>
      <c r="D9" s="14">
        <f t="shared" si="1"/>
        <v>77383.937999999995</v>
      </c>
    </row>
    <row r="10" spans="1:8" x14ac:dyDescent="0.3">
      <c r="A10" t="s">
        <v>11</v>
      </c>
      <c r="B10" s="14">
        <v>65814</v>
      </c>
      <c r="C10" s="14">
        <f t="shared" si="0"/>
        <v>2500.9319999999998</v>
      </c>
      <c r="D10" s="14">
        <f t="shared" si="1"/>
        <v>68314.932000000001</v>
      </c>
    </row>
    <row r="11" spans="1:8" x14ac:dyDescent="0.3">
      <c r="A11" t="s">
        <v>12</v>
      </c>
      <c r="B11" s="14">
        <v>94125</v>
      </c>
      <c r="C11" s="14">
        <f t="shared" si="0"/>
        <v>3576.75</v>
      </c>
      <c r="D11" s="14">
        <f t="shared" si="1"/>
        <v>97701.75</v>
      </c>
    </row>
    <row r="12" spans="1:8" x14ac:dyDescent="0.3">
      <c r="A12" t="s">
        <v>13</v>
      </c>
      <c r="B12" s="14">
        <v>12477</v>
      </c>
      <c r="C12" s="14">
        <f t="shared" si="0"/>
        <v>474.12599999999998</v>
      </c>
      <c r="D12" s="14">
        <f t="shared" si="1"/>
        <v>12951.126</v>
      </c>
    </row>
    <row r="13" spans="1:8" x14ac:dyDescent="0.3">
      <c r="A13" t="s">
        <v>14</v>
      </c>
      <c r="B13" s="14">
        <v>36589</v>
      </c>
      <c r="C13" s="14">
        <f>B13*$E$3</f>
        <v>1390.3820000000001</v>
      </c>
      <c r="D13" s="14">
        <f t="shared" si="1"/>
        <v>37979.381999999998</v>
      </c>
    </row>
    <row r="14" spans="1:8" x14ac:dyDescent="0.3">
      <c r="A14" t="s">
        <v>15</v>
      </c>
      <c r="B14" s="14">
        <v>14587</v>
      </c>
      <c r="C14" s="14">
        <f>B14*$E$3</f>
        <v>554.30600000000004</v>
      </c>
      <c r="D14" s="14">
        <f t="shared" si="1"/>
        <v>15141.306</v>
      </c>
    </row>
    <row r="15" spans="1:8" x14ac:dyDescent="0.3">
      <c r="A15" t="s">
        <v>16</v>
      </c>
      <c r="B15" s="14">
        <v>31647</v>
      </c>
      <c r="C15" s="14">
        <f t="shared" si="0"/>
        <v>1202.586</v>
      </c>
      <c r="D15" s="14">
        <f t="shared" si="1"/>
        <v>32849.586000000003</v>
      </c>
    </row>
    <row r="16" spans="1:8" x14ac:dyDescent="0.3">
      <c r="A16" t="s">
        <v>17</v>
      </c>
      <c r="B16" s="14">
        <v>79461</v>
      </c>
      <c r="C16" s="14">
        <f>B16*$E$3</f>
        <v>3019.518</v>
      </c>
      <c r="D16" s="14">
        <f t="shared" si="1"/>
        <v>82480.517999999996</v>
      </c>
    </row>
    <row r="17" spans="1:5" x14ac:dyDescent="0.3">
      <c r="A17" t="s">
        <v>18</v>
      </c>
      <c r="B17" s="14">
        <v>34587</v>
      </c>
      <c r="C17" s="14">
        <f t="shared" si="0"/>
        <v>1314.306</v>
      </c>
      <c r="D17" s="14">
        <f t="shared" si="1"/>
        <v>35901.305999999997</v>
      </c>
    </row>
    <row r="18" spans="1:5" x14ac:dyDescent="0.3">
      <c r="A18" t="s">
        <v>19</v>
      </c>
      <c r="B18" s="14">
        <v>89654</v>
      </c>
      <c r="C18" s="14">
        <f t="shared" si="0"/>
        <v>3406.8519999999999</v>
      </c>
      <c r="D18" s="14">
        <f>B18+C18</f>
        <v>93060.851999999999</v>
      </c>
    </row>
    <row r="19" spans="1:5" x14ac:dyDescent="0.3">
      <c r="A19" t="s">
        <v>20</v>
      </c>
      <c r="B19" s="14">
        <v>45876</v>
      </c>
      <c r="C19" s="14">
        <f t="shared" si="0"/>
        <v>1743.288</v>
      </c>
      <c r="D19" s="14">
        <f t="shared" si="1"/>
        <v>47619.288</v>
      </c>
    </row>
    <row r="20" spans="1:5" x14ac:dyDescent="0.3">
      <c r="B20" s="4"/>
      <c r="C20" s="4"/>
      <c r="D20" s="4"/>
    </row>
    <row r="22" spans="1:5" ht="21" x14ac:dyDescent="0.4">
      <c r="A22" s="12" t="s">
        <v>22</v>
      </c>
      <c r="B22" s="12"/>
      <c r="C22" s="12"/>
      <c r="D22" s="12"/>
    </row>
    <row r="24" spans="1:5" x14ac:dyDescent="0.3">
      <c r="A24" s="2" t="s">
        <v>23</v>
      </c>
      <c r="B24" s="5" t="s">
        <v>24</v>
      </c>
      <c r="C24" s="5" t="s">
        <v>25</v>
      </c>
      <c r="D24" s="4"/>
      <c r="E24" s="6" t="s">
        <v>26</v>
      </c>
    </row>
    <row r="25" spans="1:5" x14ac:dyDescent="0.3">
      <c r="A25" t="s">
        <v>27</v>
      </c>
      <c r="B25" s="8">
        <v>4.99</v>
      </c>
      <c r="C25" s="8">
        <f>B25*$E$25</f>
        <v>0.64870000000000005</v>
      </c>
      <c r="D25" s="4"/>
      <c r="E25" s="7">
        <v>0.13</v>
      </c>
    </row>
    <row r="26" spans="1:5" x14ac:dyDescent="0.3">
      <c r="A26" t="s">
        <v>28</v>
      </c>
      <c r="B26" s="8">
        <v>14.99</v>
      </c>
      <c r="C26" s="8">
        <f t="shared" ref="C26:C29" si="2">B26*$E$25</f>
        <v>1.9487000000000001</v>
      </c>
      <c r="D26" s="4"/>
      <c r="E26" s="4"/>
    </row>
    <row r="27" spans="1:5" x14ac:dyDescent="0.3">
      <c r="A27" t="s">
        <v>31</v>
      </c>
      <c r="B27" s="8">
        <v>8.99</v>
      </c>
      <c r="C27" s="8">
        <f t="shared" si="2"/>
        <v>1.1687000000000001</v>
      </c>
      <c r="D27" s="4"/>
      <c r="E27" s="4"/>
    </row>
    <row r="28" spans="1:5" x14ac:dyDescent="0.3">
      <c r="A28" t="s">
        <v>30</v>
      </c>
      <c r="B28" s="8">
        <v>11.49</v>
      </c>
      <c r="C28" s="8">
        <f t="shared" si="2"/>
        <v>1.4937</v>
      </c>
      <c r="D28" s="4"/>
      <c r="E28" s="4"/>
    </row>
    <row r="29" spans="1:5" x14ac:dyDescent="0.3">
      <c r="A29" t="s">
        <v>29</v>
      </c>
      <c r="B29" s="8">
        <v>12.29</v>
      </c>
      <c r="C29" s="8">
        <f t="shared" si="2"/>
        <v>1.5976999999999999</v>
      </c>
      <c r="D29" s="4"/>
      <c r="E29" s="4"/>
    </row>
    <row r="32" spans="1:5" ht="21" x14ac:dyDescent="0.4">
      <c r="A32" s="12" t="s">
        <v>32</v>
      </c>
      <c r="B32" s="12"/>
      <c r="C32" s="12"/>
      <c r="D32" s="12"/>
    </row>
    <row r="34" spans="1:5" x14ac:dyDescent="0.3">
      <c r="A34" s="2" t="s">
        <v>23</v>
      </c>
      <c r="B34" s="5" t="s">
        <v>24</v>
      </c>
      <c r="C34" s="5" t="s">
        <v>25</v>
      </c>
      <c r="D34" s="4"/>
      <c r="E34" s="6" t="s">
        <v>33</v>
      </c>
    </row>
    <row r="35" spans="1:5" x14ac:dyDescent="0.3">
      <c r="A35" t="s">
        <v>35</v>
      </c>
      <c r="B35" s="8">
        <v>13.5</v>
      </c>
      <c r="C35" s="8">
        <f>B35*$E$35</f>
        <v>0.67500000000000004</v>
      </c>
      <c r="D35" s="4"/>
      <c r="E35" s="7">
        <v>0.05</v>
      </c>
    </row>
    <row r="36" spans="1:5" x14ac:dyDescent="0.3">
      <c r="A36" t="s">
        <v>36</v>
      </c>
      <c r="B36" s="8">
        <v>12.99</v>
      </c>
      <c r="C36" s="8">
        <f t="shared" ref="C36:C40" si="3">B36*$E$35</f>
        <v>0.64950000000000008</v>
      </c>
      <c r="D36" s="4"/>
      <c r="E36" s="4"/>
    </row>
    <row r="37" spans="1:5" x14ac:dyDescent="0.3">
      <c r="A37" t="s">
        <v>34</v>
      </c>
      <c r="B37" s="8">
        <v>4.5</v>
      </c>
      <c r="C37" s="8">
        <f t="shared" si="3"/>
        <v>0.22500000000000001</v>
      </c>
      <c r="D37" s="4"/>
      <c r="E37" s="4"/>
    </row>
    <row r="38" spans="1:5" x14ac:dyDescent="0.3">
      <c r="A38" t="s">
        <v>37</v>
      </c>
      <c r="B38" s="8">
        <v>26.6</v>
      </c>
      <c r="C38" s="8">
        <f t="shared" si="3"/>
        <v>1.33</v>
      </c>
      <c r="D38" s="4"/>
      <c r="E38" s="4"/>
    </row>
    <row r="39" spans="1:5" x14ac:dyDescent="0.3">
      <c r="A39" t="s">
        <v>38</v>
      </c>
      <c r="B39" s="8">
        <v>84.99</v>
      </c>
      <c r="C39" s="8">
        <f t="shared" si="3"/>
        <v>4.2495000000000003</v>
      </c>
      <c r="D39" s="4"/>
      <c r="E39" s="4"/>
    </row>
    <row r="40" spans="1:5" x14ac:dyDescent="0.3">
      <c r="A40" t="s">
        <v>39</v>
      </c>
      <c r="B40" s="8">
        <v>8</v>
      </c>
      <c r="C40" s="8">
        <f t="shared" si="3"/>
        <v>0.4</v>
      </c>
    </row>
    <row r="43" spans="1:5" ht="21" x14ac:dyDescent="0.4">
      <c r="A43" s="12" t="s">
        <v>40</v>
      </c>
      <c r="B43" s="12"/>
      <c r="C43" s="12"/>
      <c r="D43" s="12"/>
    </row>
    <row r="45" spans="1:5" x14ac:dyDescent="0.3">
      <c r="B45" s="5" t="s">
        <v>47</v>
      </c>
      <c r="C45" s="9" t="s">
        <v>48</v>
      </c>
      <c r="D45" s="5" t="s">
        <v>49</v>
      </c>
    </row>
    <row r="46" spans="1:5" x14ac:dyDescent="0.3">
      <c r="A46" t="s">
        <v>41</v>
      </c>
      <c r="B46" s="8">
        <v>120433</v>
      </c>
      <c r="C46" s="16">
        <f>B46/$B$52</f>
        <v>0.34737148757708436</v>
      </c>
      <c r="D46" s="8">
        <f>B46*COUNTA($A$46:$A$51)</f>
        <v>722598</v>
      </c>
    </row>
    <row r="47" spans="1:5" x14ac:dyDescent="0.3">
      <c r="A47" t="s">
        <v>42</v>
      </c>
      <c r="B47" s="8">
        <v>19230</v>
      </c>
      <c r="C47" s="16">
        <f t="shared" ref="C47:C50" si="4">B47/$B$52</f>
        <v>5.5466140560372426E-2</v>
      </c>
      <c r="D47" s="8">
        <f t="shared" ref="D47:D51" si="5">B47*COUNTA($A$46:$A$51)</f>
        <v>115380</v>
      </c>
    </row>
    <row r="48" spans="1:5" x14ac:dyDescent="0.3">
      <c r="A48" t="s">
        <v>43</v>
      </c>
      <c r="B48" s="8">
        <v>92329</v>
      </c>
      <c r="C48" s="16">
        <f t="shared" si="4"/>
        <v>0.26630958355687084</v>
      </c>
      <c r="D48" s="8">
        <f t="shared" si="5"/>
        <v>553974</v>
      </c>
    </row>
    <row r="49" spans="1:5" x14ac:dyDescent="0.3">
      <c r="A49" t="s">
        <v>44</v>
      </c>
      <c r="B49" s="8">
        <v>92392</v>
      </c>
      <c r="C49" s="16">
        <f t="shared" si="4"/>
        <v>0.26649129790192039</v>
      </c>
      <c r="D49" s="8">
        <f t="shared" si="5"/>
        <v>554352</v>
      </c>
    </row>
    <row r="50" spans="1:5" x14ac:dyDescent="0.3">
      <c r="A50" t="s">
        <v>45</v>
      </c>
      <c r="B50" s="8">
        <v>10012</v>
      </c>
      <c r="C50" s="16">
        <f t="shared" si="4"/>
        <v>2.8878159089466914E-2</v>
      </c>
      <c r="D50" s="8">
        <f>B50*COUNTA($A$46:$A$51)</f>
        <v>60072</v>
      </c>
    </row>
    <row r="51" spans="1:5" x14ac:dyDescent="0.3">
      <c r="A51" t="s">
        <v>46</v>
      </c>
      <c r="B51" s="8">
        <v>12302</v>
      </c>
      <c r="C51" s="16">
        <f>B51/$B$52</f>
        <v>3.5483331314285056E-2</v>
      </c>
      <c r="D51" s="8">
        <f t="shared" si="5"/>
        <v>73812</v>
      </c>
    </row>
    <row r="52" spans="1:5" x14ac:dyDescent="0.3">
      <c r="A52" t="s">
        <v>50</v>
      </c>
      <c r="B52" s="8">
        <f>SUM(B46:B51)</f>
        <v>346698</v>
      </c>
      <c r="C52" s="13">
        <f>SUM(C46:C51)</f>
        <v>0.99999999999999989</v>
      </c>
    </row>
    <row r="55" spans="1:5" ht="21" x14ac:dyDescent="0.4">
      <c r="A55" s="12" t="s">
        <v>51</v>
      </c>
      <c r="B55" s="12"/>
      <c r="C55" s="12"/>
      <c r="D55" s="12"/>
    </row>
    <row r="57" spans="1:5" x14ac:dyDescent="0.3">
      <c r="A57" s="2" t="s">
        <v>58</v>
      </c>
      <c r="B57" s="5" t="s">
        <v>59</v>
      </c>
      <c r="C57" s="5" t="s">
        <v>60</v>
      </c>
      <c r="D57" s="4"/>
      <c r="E57" s="6" t="s">
        <v>52</v>
      </c>
    </row>
    <row r="58" spans="1:5" x14ac:dyDescent="0.3">
      <c r="A58" t="s">
        <v>61</v>
      </c>
      <c r="B58" s="4">
        <v>29</v>
      </c>
      <c r="C58" s="10">
        <f>B58/$E$58</f>
        <v>0.96666666666666667</v>
      </c>
      <c r="D58" s="4"/>
      <c r="E58" s="11">
        <v>30</v>
      </c>
    </row>
    <row r="59" spans="1:5" x14ac:dyDescent="0.3">
      <c r="A59" t="s">
        <v>53</v>
      </c>
      <c r="B59" s="4">
        <v>27</v>
      </c>
      <c r="C59" s="10">
        <f t="shared" ref="C59:C63" si="6">B59/$E$58</f>
        <v>0.9</v>
      </c>
      <c r="D59" s="4"/>
      <c r="E59" s="4"/>
    </row>
    <row r="60" spans="1:5" x14ac:dyDescent="0.3">
      <c r="A60" t="s">
        <v>54</v>
      </c>
      <c r="B60" s="4">
        <v>25</v>
      </c>
      <c r="C60" s="10">
        <f t="shared" si="6"/>
        <v>0.83333333333333337</v>
      </c>
      <c r="D60" s="4"/>
      <c r="E60" s="4"/>
    </row>
    <row r="61" spans="1:5" x14ac:dyDescent="0.3">
      <c r="A61" t="s">
        <v>55</v>
      </c>
      <c r="B61" s="4">
        <v>23</v>
      </c>
      <c r="C61" s="10">
        <f t="shared" si="6"/>
        <v>0.76666666666666672</v>
      </c>
      <c r="D61" s="4"/>
      <c r="E61" s="4"/>
    </row>
    <row r="62" spans="1:5" x14ac:dyDescent="0.3">
      <c r="A62" t="s">
        <v>56</v>
      </c>
      <c r="B62" s="4">
        <v>20</v>
      </c>
      <c r="C62" s="10">
        <f t="shared" si="6"/>
        <v>0.66666666666666663</v>
      </c>
      <c r="D62" s="4"/>
      <c r="E62" s="4"/>
    </row>
    <row r="63" spans="1:5" x14ac:dyDescent="0.3">
      <c r="A63" t="s">
        <v>57</v>
      </c>
      <c r="B63" s="4">
        <v>19</v>
      </c>
      <c r="C63" s="10">
        <f t="shared" si="6"/>
        <v>0.6333333333333333</v>
      </c>
    </row>
  </sheetData>
  <mergeCells count="5">
    <mergeCell ref="A43:D43"/>
    <mergeCell ref="A55:D55"/>
    <mergeCell ref="A1:E1"/>
    <mergeCell ref="A22:D22"/>
    <mergeCell ref="A32:D3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Gurmad Harir</dc:creator>
  <cp:lastModifiedBy>Gurmad Harir</cp:lastModifiedBy>
  <dcterms:created xsi:type="dcterms:W3CDTF">2025-08-10T13:35:55Z</dcterms:created>
  <dcterms:modified xsi:type="dcterms:W3CDTF">2025-08-10T14:32:32Z</dcterms:modified>
</cp:coreProperties>
</file>