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firstSheet="9" activeTab="13"/>
  </bookViews>
  <sheets>
    <sheet name="0.5 min" sheetId="11" r:id="rId1"/>
    <sheet name="Sensitivity Report" sheetId="10" r:id="rId2"/>
    <sheet name="0.5 max" sheetId="12" r:id="rId3"/>
    <sheet name="2 min" sheetId="13" r:id="rId4"/>
    <sheet name="2 max" sheetId="14" r:id="rId5"/>
    <sheet name="4 min" sheetId="15" r:id="rId6"/>
    <sheet name="4 max" sheetId="16" r:id="rId7"/>
    <sheet name="6 min" sheetId="17" r:id="rId8"/>
    <sheet name="6 max" sheetId="18" r:id="rId9"/>
    <sheet name="8 min" sheetId="19" r:id="rId10"/>
    <sheet name="8 max" sheetId="20" r:id="rId11"/>
    <sheet name="9 min" sheetId="21" r:id="rId12"/>
    <sheet name="9 max" sheetId="22" r:id="rId13"/>
    <sheet name="g" sheetId="5" r:id="rId14"/>
  </sheets>
  <definedNames>
    <definedName name="solver_adj" localSheetId="13" hidden="1">g!$D$14</definedName>
    <definedName name="solver_cvg" localSheetId="13" hidden="1">0.0001</definedName>
    <definedName name="solver_drv" localSheetId="13" hidden="1">1</definedName>
    <definedName name="solver_eng" localSheetId="13" hidden="1">1</definedName>
    <definedName name="solver_est" localSheetId="13" hidden="1">1</definedName>
    <definedName name="solver_itr" localSheetId="13" hidden="1">2147483647</definedName>
    <definedName name="solver_lhs1" localSheetId="13" hidden="1">g!$M$6</definedName>
    <definedName name="solver_lhs2" localSheetId="13" hidden="1">g!$M$7</definedName>
    <definedName name="solver_lhs3" localSheetId="13" hidden="1">g!#REF!</definedName>
    <definedName name="solver_lhs4" localSheetId="13" hidden="1">g!#REF!</definedName>
    <definedName name="solver_lhs5" localSheetId="13" hidden="1">g!#REF!</definedName>
    <definedName name="solver_mip" localSheetId="13" hidden="1">2147483647</definedName>
    <definedName name="solver_mni" localSheetId="13" hidden="1">30</definedName>
    <definedName name="solver_mrt" localSheetId="13" hidden="1">0.075</definedName>
    <definedName name="solver_msl" localSheetId="13" hidden="1">2</definedName>
    <definedName name="solver_neg" localSheetId="13" hidden="1">1</definedName>
    <definedName name="solver_nod" localSheetId="13" hidden="1">2147483647</definedName>
    <definedName name="solver_num" localSheetId="13" hidden="1">2</definedName>
    <definedName name="solver_nwt" localSheetId="13" hidden="1">1</definedName>
    <definedName name="solver_opt" localSheetId="13" hidden="1">g!$F$16</definedName>
    <definedName name="solver_pre" localSheetId="13" hidden="1">0.000001</definedName>
    <definedName name="solver_rbv" localSheetId="13" hidden="1">1</definedName>
    <definedName name="solver_rel1" localSheetId="13" hidden="1">1</definedName>
    <definedName name="solver_rel2" localSheetId="13" hidden="1">3</definedName>
    <definedName name="solver_rel3" localSheetId="13" hidden="1">2</definedName>
    <definedName name="solver_rel4" localSheetId="13" hidden="1">3</definedName>
    <definedName name="solver_rel5" localSheetId="13" hidden="1">2</definedName>
    <definedName name="solver_rhs1" localSheetId="13" hidden="1">g!$O$6</definedName>
    <definedName name="solver_rhs2" localSheetId="13" hidden="1">g!$O$7</definedName>
    <definedName name="solver_rhs3" localSheetId="13" hidden="1">g!#REF!</definedName>
    <definedName name="solver_rhs4" localSheetId="13" hidden="1">g!#REF!</definedName>
    <definedName name="solver_rhs5" localSheetId="13" hidden="1">g!#REF!</definedName>
    <definedName name="solver_rlx" localSheetId="13" hidden="1">2</definedName>
    <definedName name="solver_rsd" localSheetId="13" hidden="1">0</definedName>
    <definedName name="solver_scl" localSheetId="13" hidden="1">1</definedName>
    <definedName name="solver_sho" localSheetId="13" hidden="1">2</definedName>
    <definedName name="solver_ssz" localSheetId="13" hidden="1">100</definedName>
    <definedName name="solver_tim" localSheetId="13" hidden="1">2147483647</definedName>
    <definedName name="solver_tol" localSheetId="13" hidden="1">0.01</definedName>
    <definedName name="solver_typ" localSheetId="13" hidden="1">1</definedName>
    <definedName name="solver_val" localSheetId="13" hidden="1">0</definedName>
    <definedName name="solver_ver" localSheetId="13" hidden="1">3</definedName>
  </definedNames>
  <calcPr calcId="152511"/>
</workbook>
</file>

<file path=xl/calcChain.xml><?xml version="1.0" encoding="utf-8"?>
<calcChain xmlns="http://schemas.openxmlformats.org/spreadsheetml/2006/main">
  <c r="M7" i="5" l="1"/>
  <c r="M6" i="5"/>
  <c r="P7" i="5" l="1"/>
  <c r="P6" i="5"/>
  <c r="F16" i="5"/>
</calcChain>
</file>

<file path=xl/sharedStrings.xml><?xml version="1.0" encoding="utf-8"?>
<sst xmlns="http://schemas.openxmlformats.org/spreadsheetml/2006/main" count="323" uniqueCount="52">
  <si>
    <t>BAMS 506 - Assignment 4 - Question 1</t>
  </si>
  <si>
    <t>Bound-Constrained Single-Variable Function</t>
  </si>
  <si>
    <t>Gurpal Bisra &amp; Wendy Li</t>
  </si>
  <si>
    <t>Data:</t>
  </si>
  <si>
    <t>11,664*x – 10,368*(x^2) + 3,852*(x^3) – 693*(x^4) + 60*(x^5) – 2*(x^6) – 3,600</t>
  </si>
  <si>
    <t>11,664 – [ 20,736*(x) ] + [ 11,556*(x^2) ] – [ 2772*(x^3) ] + [ 300*(x^4) ] – [ 12*(x^5) ]</t>
  </si>
  <si>
    <t>f(x) =</t>
  </si>
  <si>
    <t>f'(x) =</t>
  </si>
  <si>
    <t>f''(x) =</t>
  </si>
  <si>
    <t xml:space="preserve"> -20,736 + [ 23,112*(x) ] – [ 8,316*(x^2) ] + [ 1200*(x^3) ] – [ 60*(x^4) ]</t>
  </si>
  <si>
    <t>Constraints:</t>
  </si>
  <si>
    <t>Model:</t>
  </si>
  <si>
    <t>Decision Variables</t>
  </si>
  <si>
    <t>Values</t>
  </si>
  <si>
    <t>x</t>
  </si>
  <si>
    <t>Objective Function:</t>
  </si>
  <si>
    <t>Slack</t>
  </si>
  <si>
    <t xml:space="preserve">x </t>
  </si>
  <si>
    <t>≤</t>
  </si>
  <si>
    <t>≥</t>
  </si>
  <si>
    <t>Microsoft Excel 15.0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</si>
  <si>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</si>
  <si>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</si>
  <si>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</si>
  <si>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</si>
  <si>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</si>
  <si>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</si>
  <si>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</si>
  <si>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</si>
  <si>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</si>
  <si>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</si>
  <si>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Values x</t>
  </si>
  <si>
    <t>$M$6</t>
  </si>
  <si>
    <t>$M$7</t>
  </si>
  <si>
    <t>Upper Bound</t>
  </si>
  <si>
    <t>Lower Bound</t>
  </si>
  <si>
    <t>Worksheet: [2016-10-01_A4-01.xlsx]Question 1-g</t>
  </si>
  <si>
    <t>$D$14</t>
  </si>
  <si>
    <t>Report Created: 10/3/2016 6:45:30 PM</t>
  </si>
  <si>
    <t>min/max { f (x) : 0 &lt; x &lt; 10}</t>
  </si>
  <si>
    <t>Report Created: 10/3/2016 7:29:08 PM</t>
  </si>
  <si>
    <t>Report Created: 10/3/2016 7:32:13 PM</t>
  </si>
  <si>
    <t>Report Created: 10/3/2016 7:42:38 PM</t>
  </si>
  <si>
    <t>Report Created: 10/3/2016 7:44:30 PM</t>
  </si>
  <si>
    <t>Report Created: 10/3/2016 7:45:42 PM</t>
  </si>
  <si>
    <t>Report Created: 10/3/2016 7:47:40 PM</t>
  </si>
  <si>
    <t>Report Created: 10/3/2016 7:48:47 PM</t>
  </si>
  <si>
    <t>Report Created: 10/3/2016 7:49:59 PM</t>
  </si>
  <si>
    <t>Report Created: 10/3/2016 7:50:49 PM</t>
  </si>
  <si>
    <t>Report Created: 10/3/2016 7:52:00 PM</t>
  </si>
  <si>
    <t>Report Created: 10/3/2016 7:53:16 PM</t>
  </si>
  <si>
    <t>Report Created: 10/3/2016 7:55:01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</si>
</sst>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vertical="center"/>
    </xf>
    <xf numFmtId="0" fontId="0" fillId="5" borderId="8" xfId="0" applyFill="1" applyBorder="1"/>
    <xf numFmtId="0" fontId="0" fillId="5" borderId="9" xfId="0" applyFill="1" applyBorder="1"/>
    <xf numFmtId="0" fontId="1" fillId="2" borderId="5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0" fillId="0" borderId="15" xfId="0" applyFill="1" applyBorder="1" applyAlignment="1"/>
    <xf numFmtId="0" fontId="0" fillId="0" borderId="16" xfId="0" applyFill="1" applyBorder="1" applyAlignment="1"/>
    <xf numFmtId="0" fontId="1" fillId="3" borderId="7" xfId="0" applyFont="1" applyFill="1" applyBorder="1"/>
    <xf numFmtId="0" fontId="0" fillId="5" borderId="0" xfId="0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390525</xdr:colOff>
      <xdr:row>14</xdr:row>
      <xdr:rowOff>100012</xdr:rowOff>
    </xdr:from>
    <xdr:ext cx="65" cy="172227"/>
    <xdr:sp macro="" textlink="">
      <xdr:nvSpPr>
        <xdr:cNvPr id="2" name="TextBox 1"/>
        <xdr:cNvSpPr txBox="1"/>
      </xdr:nvSpPr>
      <xdr:spPr>
        <a:xfrm>
          <a:off x="7334250" y="2576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O19" sqref="O19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6.140625" customWidth="1"/>
    <col min="5" max="5" width="12" bestFit="1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40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0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0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0</v>
      </c>
      <c r="E15" s="38">
        <v>11663.995387077332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J16" sqref="J16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12" bestFit="1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48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2.9999999919081595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2.9999999919081595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2.9999999919081595</v>
      </c>
      <c r="E15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I23" sqref="I23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12" bestFit="1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49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8.9999995091119889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8.9999995091119889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8.9999995091119889</v>
      </c>
      <c r="E15" s="3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E14" sqref="E14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6.140625" customWidth="1"/>
    <col min="5" max="5" width="12.7109375" bestFit="1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50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10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10</v>
      </c>
      <c r="E14" s="39">
        <v>-12096.206448605186</v>
      </c>
    </row>
    <row r="15" spans="1:5" ht="15.75" thickBot="1" x14ac:dyDescent="0.3">
      <c r="B15" s="38" t="s">
        <v>33</v>
      </c>
      <c r="C15" s="38" t="s">
        <v>17</v>
      </c>
      <c r="D15" s="38">
        <v>10</v>
      </c>
      <c r="E15" s="3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I16" sqref="I16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12" bestFit="1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51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8.9999998318208458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8.9999998318208458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8.9999998318208458</v>
      </c>
      <c r="E15" s="3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F22" sqref="F22"/>
    </sheetView>
  </sheetViews>
  <sheetFormatPr defaultRowHeight="15" x14ac:dyDescent="0.25"/>
  <cols>
    <col min="9" max="9" width="9.28515625" customWidth="1"/>
    <col min="10" max="10" width="1.5703125" customWidth="1"/>
    <col min="11" max="11" width="12.7109375" bestFit="1" customWidth="1"/>
    <col min="12" max="12" width="5.42578125" customWidth="1"/>
    <col min="13" max="13" width="4.5703125" customWidth="1"/>
    <col min="14" max="14" width="5.7109375" customWidth="1"/>
    <col min="15" max="15" width="6.85546875" customWidth="1"/>
    <col min="16" max="16" width="6.5703125" customWidth="1"/>
  </cols>
  <sheetData>
    <row r="1" spans="1:17" x14ac:dyDescent="0.25">
      <c r="A1" s="2" t="s">
        <v>0</v>
      </c>
    </row>
    <row r="2" spans="1:17" x14ac:dyDescent="0.25">
      <c r="A2" s="1" t="s">
        <v>1</v>
      </c>
    </row>
    <row r="3" spans="1:17" x14ac:dyDescent="0.25">
      <c r="A3" s="1" t="s">
        <v>2</v>
      </c>
    </row>
    <row r="5" spans="1:17" x14ac:dyDescent="0.25">
      <c r="A5" s="16" t="s">
        <v>3</v>
      </c>
      <c r="B5" s="17"/>
      <c r="C5" s="17"/>
      <c r="D5" s="17"/>
      <c r="E5" s="17"/>
      <c r="F5" s="17"/>
      <c r="G5" s="17"/>
      <c r="H5" s="17"/>
      <c r="I5" s="18"/>
      <c r="K5" s="9" t="s">
        <v>10</v>
      </c>
      <c r="L5" s="27"/>
      <c r="M5" s="27"/>
      <c r="N5" s="27"/>
      <c r="O5" s="27"/>
      <c r="P5" s="33" t="s">
        <v>16</v>
      </c>
    </row>
    <row r="6" spans="1:17" x14ac:dyDescent="0.25">
      <c r="A6" s="19" t="s">
        <v>6</v>
      </c>
      <c r="B6" s="20" t="s">
        <v>4</v>
      </c>
      <c r="C6" s="20"/>
      <c r="D6" s="20"/>
      <c r="E6" s="20"/>
      <c r="F6" s="20"/>
      <c r="G6" s="20"/>
      <c r="H6" s="20"/>
      <c r="I6" s="21"/>
      <c r="K6" s="31" t="s">
        <v>34</v>
      </c>
      <c r="L6" s="28" t="s">
        <v>17</v>
      </c>
      <c r="M6" s="28">
        <f>A9*D14</f>
        <v>8.9999998318208458</v>
      </c>
      <c r="N6" s="32" t="s">
        <v>18</v>
      </c>
      <c r="O6" s="28">
        <v>10</v>
      </c>
      <c r="P6" s="34">
        <f t="shared" ref="P6:P7" si="0">M6-O6</f>
        <v>-1.0000001681791542</v>
      </c>
    </row>
    <row r="7" spans="1:17" x14ac:dyDescent="0.25">
      <c r="A7" s="19" t="s">
        <v>7</v>
      </c>
      <c r="B7" s="20" t="s">
        <v>5</v>
      </c>
      <c r="C7" s="20"/>
      <c r="D7" s="20"/>
      <c r="E7" s="20"/>
      <c r="F7" s="20"/>
      <c r="G7" s="20"/>
      <c r="H7" s="20"/>
      <c r="I7" s="21"/>
      <c r="K7" s="31" t="s">
        <v>35</v>
      </c>
      <c r="L7" s="28" t="s">
        <v>17</v>
      </c>
      <c r="M7" s="28">
        <f>A9*D14</f>
        <v>8.9999998318208458</v>
      </c>
      <c r="N7" s="32" t="s">
        <v>19</v>
      </c>
      <c r="O7" s="28">
        <v>0</v>
      </c>
      <c r="P7" s="34">
        <f t="shared" si="0"/>
        <v>8.9999998318208458</v>
      </c>
    </row>
    <row r="8" spans="1:17" x14ac:dyDescent="0.25">
      <c r="A8" s="22" t="s">
        <v>8</v>
      </c>
      <c r="B8" s="23" t="s">
        <v>9</v>
      </c>
      <c r="C8" s="24"/>
      <c r="D8" s="24"/>
      <c r="E8" s="24"/>
      <c r="F8" s="24"/>
      <c r="G8" s="24"/>
      <c r="H8" s="24"/>
      <c r="I8" s="25"/>
      <c r="K8" s="40"/>
      <c r="L8" s="29"/>
      <c r="M8" s="29"/>
      <c r="N8" s="29"/>
      <c r="O8" s="29"/>
      <c r="P8" s="35"/>
    </row>
    <row r="9" spans="1:17" x14ac:dyDescent="0.25">
      <c r="A9" s="20">
        <v>1</v>
      </c>
      <c r="B9" s="41"/>
      <c r="C9" s="20"/>
      <c r="D9" s="20"/>
      <c r="E9" s="20"/>
      <c r="F9" s="20"/>
      <c r="G9" s="20"/>
      <c r="H9" s="20"/>
      <c r="I9" s="20"/>
      <c r="K9" s="42"/>
      <c r="L9" s="43"/>
      <c r="M9" s="43"/>
      <c r="N9" s="43"/>
      <c r="O9" s="43"/>
      <c r="P9" s="43"/>
      <c r="Q9" s="44"/>
    </row>
    <row r="10" spans="1:17" x14ac:dyDescent="0.25">
      <c r="A10" s="20"/>
      <c r="B10" s="41"/>
      <c r="C10" s="20"/>
      <c r="D10" s="20"/>
      <c r="E10" s="20"/>
      <c r="F10" s="20"/>
      <c r="G10" s="20"/>
      <c r="H10" s="20"/>
      <c r="I10" s="20"/>
      <c r="K10" s="44"/>
      <c r="L10" s="44"/>
      <c r="M10" s="44"/>
      <c r="N10" s="44"/>
      <c r="O10" s="44"/>
      <c r="P10" s="44"/>
      <c r="Q10" s="44"/>
    </row>
    <row r="11" spans="1:17" x14ac:dyDescent="0.25">
      <c r="K11" s="44"/>
      <c r="L11" s="44"/>
      <c r="M11" s="44"/>
      <c r="N11" s="44"/>
      <c r="O11" s="44"/>
      <c r="P11" s="44"/>
      <c r="Q11" s="44"/>
    </row>
    <row r="12" spans="1:17" x14ac:dyDescent="0.25">
      <c r="A12" s="3" t="s">
        <v>11</v>
      </c>
      <c r="B12" s="4"/>
      <c r="C12" s="4"/>
      <c r="D12" s="5"/>
    </row>
    <row r="13" spans="1:17" x14ac:dyDescent="0.25">
      <c r="A13" s="26" t="s">
        <v>12</v>
      </c>
      <c r="B13" s="6"/>
      <c r="C13" s="6"/>
      <c r="D13" s="30" t="s">
        <v>14</v>
      </c>
    </row>
    <row r="14" spans="1:17" x14ac:dyDescent="0.25">
      <c r="A14" s="7" t="s">
        <v>13</v>
      </c>
      <c r="B14" s="8"/>
      <c r="C14" s="8"/>
      <c r="D14" s="37">
        <v>8.9999998318208458</v>
      </c>
    </row>
    <row r="16" spans="1:17" x14ac:dyDescent="0.25">
      <c r="A16" s="10" t="s">
        <v>15</v>
      </c>
      <c r="B16" s="11"/>
      <c r="C16" s="11" t="s">
        <v>39</v>
      </c>
      <c r="D16" s="11"/>
      <c r="E16" s="11"/>
      <c r="F16" s="36">
        <f>(11664*(D14))-(10368*(D14^2))+(3852*(D14^3))-(693*(D14^4))+(60*(D14^5))-(2*(D14^6))-3600</f>
        <v>2961.0000000009313</v>
      </c>
      <c r="G16" s="12"/>
    </row>
    <row r="17" spans="1:7" x14ac:dyDescent="0.25">
      <c r="A17" s="13"/>
      <c r="B17" s="14"/>
      <c r="C17" s="14"/>
      <c r="D17" s="14"/>
      <c r="E17" s="14"/>
      <c r="F17" s="14"/>
      <c r="G17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G17" sqref="G17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6.140625" customWidth="1"/>
    <col min="5" max="5" width="12" bestFit="1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38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0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0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0</v>
      </c>
      <c r="E15" s="38">
        <v>11663.989734649658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O14" sqref="O14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12" bestFit="1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41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0.99999999573600218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0.99999999573600218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0.99999999573600218</v>
      </c>
      <c r="E15" s="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I12" sqref="I12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12" bestFit="1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42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2.9999999643356245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2.9999999643356245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2.9999999643356245</v>
      </c>
      <c r="E15" s="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G15" sqref="G15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12" bestFit="1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43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8.9999999012400362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8.9999999012400362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8.9999999012400362</v>
      </c>
      <c r="E15" s="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K21" sqref="K21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12" bestFit="1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44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2.9999999377592612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2.9999999377592612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2.9999999377592612</v>
      </c>
      <c r="E15" s="3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I17" sqref="I17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12" bestFit="1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45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8.9999999977339318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8.9999999977339318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8.9999999977339318</v>
      </c>
      <c r="E15" s="3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I18" sqref="I18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6.140625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46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6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6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6</v>
      </c>
      <c r="E15" s="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J21" sqref="J21"/>
    </sheetView>
  </sheetViews>
  <sheetFormatPr defaultRowHeight="15" x14ac:dyDescent="0.25"/>
  <cols>
    <col min="1" max="1" width="2.28515625" customWidth="1"/>
    <col min="2" max="2" width="6.28515625" bestFit="1" customWidth="1"/>
    <col min="3" max="3" width="8.42578125" bestFit="1" customWidth="1"/>
    <col min="4" max="4" width="6.140625" customWidth="1"/>
    <col min="5" max="5" width="10" customWidth="1"/>
  </cols>
  <sheetData>
    <row r="1" spans="1:5" x14ac:dyDescent="0.25">
      <c r="A1" s="1" t="s">
        <v>20</v>
      </c>
    </row>
    <row r="2" spans="1:5" x14ac:dyDescent="0.25">
      <c r="A2" s="1" t="s">
        <v>36</v>
      </c>
    </row>
    <row r="3" spans="1:5" x14ac:dyDescent="0.25">
      <c r="A3" s="1" t="s">
        <v>47</v>
      </c>
    </row>
    <row r="6" spans="1:5" ht="15.75" thickBot="1" x14ac:dyDescent="0.3">
      <c r="A6" t="s">
        <v>21</v>
      </c>
    </row>
    <row r="7" spans="1:5" x14ac:dyDescent="0.25">
      <c r="B7" s="45"/>
      <c r="C7" s="45"/>
      <c r="D7" s="45" t="s">
        <v>24</v>
      </c>
      <c r="E7" s="45" t="s">
        <v>26</v>
      </c>
    </row>
    <row r="8" spans="1:5" ht="15.75" thickBot="1" x14ac:dyDescent="0.3">
      <c r="B8" s="46" t="s">
        <v>22</v>
      </c>
      <c r="C8" s="46" t="s">
        <v>23</v>
      </c>
      <c r="D8" s="46" t="s">
        <v>25</v>
      </c>
      <c r="E8" s="46" t="s">
        <v>27</v>
      </c>
    </row>
    <row r="9" spans="1:5" ht="15.75" thickBot="1" x14ac:dyDescent="0.3">
      <c r="B9" s="38" t="s">
        <v>37</v>
      </c>
      <c r="C9" s="38" t="s">
        <v>31</v>
      </c>
      <c r="D9" s="38">
        <v>6</v>
      </c>
      <c r="E9" s="38">
        <v>0</v>
      </c>
    </row>
    <row r="11" spans="1:5" ht="15.75" thickBot="1" x14ac:dyDescent="0.3">
      <c r="A11" t="s">
        <v>28</v>
      </c>
    </row>
    <row r="12" spans="1:5" x14ac:dyDescent="0.25">
      <c r="B12" s="45"/>
      <c r="C12" s="45"/>
      <c r="D12" s="45" t="s">
        <v>24</v>
      </c>
      <c r="E12" s="45" t="s">
        <v>29</v>
      </c>
    </row>
    <row r="13" spans="1:5" ht="15.75" thickBot="1" x14ac:dyDescent="0.3">
      <c r="B13" s="46" t="s">
        <v>22</v>
      </c>
      <c r="C13" s="46" t="s">
        <v>23</v>
      </c>
      <c r="D13" s="46" t="s">
        <v>25</v>
      </c>
      <c r="E13" s="46" t="s">
        <v>30</v>
      </c>
    </row>
    <row r="14" spans="1:5" x14ac:dyDescent="0.25">
      <c r="B14" s="39" t="s">
        <v>32</v>
      </c>
      <c r="C14" s="39" t="s">
        <v>17</v>
      </c>
      <c r="D14" s="39">
        <v>6</v>
      </c>
      <c r="E14" s="39">
        <v>0</v>
      </c>
    </row>
    <row r="15" spans="1:5" ht="15.75" thickBot="1" x14ac:dyDescent="0.3">
      <c r="B15" s="38" t="s">
        <v>33</v>
      </c>
      <c r="C15" s="38" t="s">
        <v>17</v>
      </c>
      <c r="D15" s="38">
        <v>6</v>
      </c>
      <c r="E15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0.5 min</vt:lpstr>
      <vt:lpstr>Sensitivity Report</vt:lpstr>
      <vt:lpstr>0.5 max</vt:lpstr>
      <vt:lpstr>2 min</vt:lpstr>
      <vt:lpstr>2 max</vt:lpstr>
      <vt:lpstr>4 min</vt:lpstr>
      <vt:lpstr>4 max</vt:lpstr>
      <vt:lpstr>6 min</vt:lpstr>
      <vt:lpstr>6 max</vt:lpstr>
      <vt:lpstr>8 min</vt:lpstr>
      <vt:lpstr>8 max</vt:lpstr>
      <vt:lpstr>9 min</vt:lpstr>
      <vt:lpstr>9 max</vt:lpstr>
      <vt:lpstr>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2016-12-28T00:21:23Z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69c4ef6b-3440-42bb-89e2-19aa9e18a3e9</vt:lpwstr>
  </property>
</Properties>
</file>