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\Desktop\"/>
    </mc:Choice>
  </mc:AlternateContent>
  <xr:revisionPtr revIDLastSave="0" documentId="13_ncr:1_{1CD7714D-ECEE-4FBD-B944-D0774EA41A60}" xr6:coauthVersionLast="47" xr6:coauthVersionMax="47" xr10:uidLastSave="{00000000-0000-0000-0000-000000000000}"/>
  <bookViews>
    <workbookView xWindow="-120" yWindow="-120" windowWidth="20730" windowHeight="11160" activeTab="2" xr2:uid="{4ECD41F7-6064-45F7-A679-2069E9205158}"/>
  </bookViews>
  <sheets>
    <sheet name="RAW" sheetId="6" r:id="rId1"/>
    <sheet name="Type 1" sheetId="2" r:id="rId2"/>
    <sheet name="Type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5" l="1" a="1"/>
  <c r="F54" i="5" s="1"/>
  <c r="D72" i="5"/>
  <c r="O73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27" i="5"/>
  <c r="B51" i="2" a="1"/>
  <c r="I51" i="2" s="1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26" i="2"/>
  <c r="D69" i="5" l="1"/>
  <c r="E63" i="5"/>
  <c r="G73" i="5"/>
  <c r="O61" i="5"/>
  <c r="T72" i="5"/>
  <c r="O70" i="5"/>
  <c r="F66" i="5"/>
  <c r="M59" i="5"/>
  <c r="J71" i="5"/>
  <c r="Q67" i="5"/>
  <c r="L72" i="5"/>
  <c r="T69" i="5"/>
  <c r="P64" i="5"/>
  <c r="L56" i="5"/>
  <c r="L73" i="5"/>
  <c r="Q72" i="5"/>
  <c r="V71" i="5"/>
  <c r="K70" i="5"/>
  <c r="T68" i="5"/>
  <c r="S65" i="5"/>
  <c r="R62" i="5"/>
  <c r="Q55" i="5"/>
  <c r="S73" i="5"/>
  <c r="K73" i="5"/>
  <c r="C73" i="5"/>
  <c r="P72" i="5"/>
  <c r="H72" i="5"/>
  <c r="R71" i="5"/>
  <c r="B71" i="5"/>
  <c r="G70" i="5"/>
  <c r="L69" i="5"/>
  <c r="L68" i="5"/>
  <c r="V66" i="5"/>
  <c r="K65" i="5"/>
  <c r="U63" i="5"/>
  <c r="J62" i="5"/>
  <c r="T60" i="5"/>
  <c r="B58" i="5"/>
  <c r="V54" i="5"/>
  <c r="T73" i="5"/>
  <c r="D73" i="5"/>
  <c r="I72" i="5"/>
  <c r="F71" i="5"/>
  <c r="P69" i="5"/>
  <c r="I67" i="5"/>
  <c r="H64" i="5"/>
  <c r="G61" i="5"/>
  <c r="R58" i="5"/>
  <c r="P73" i="5"/>
  <c r="H73" i="5"/>
  <c r="U72" i="5"/>
  <c r="M72" i="5"/>
  <c r="E72" i="5"/>
  <c r="N71" i="5"/>
  <c r="S70" i="5"/>
  <c r="C70" i="5"/>
  <c r="H69" i="5"/>
  <c r="D68" i="5"/>
  <c r="N66" i="5"/>
  <c r="C65" i="5"/>
  <c r="M63" i="5"/>
  <c r="B62" i="5"/>
  <c r="H60" i="5"/>
  <c r="G57" i="5"/>
  <c r="B53" i="5"/>
  <c r="E53" i="5"/>
  <c r="U53" i="5"/>
  <c r="H54" i="5"/>
  <c r="P54" i="5"/>
  <c r="C55" i="5"/>
  <c r="K55" i="5"/>
  <c r="S55" i="5"/>
  <c r="F56" i="5"/>
  <c r="N56" i="5"/>
  <c r="V56" i="5"/>
  <c r="I57" i="5"/>
  <c r="Q57" i="5"/>
  <c r="D58" i="5"/>
  <c r="L58" i="5"/>
  <c r="T58" i="5"/>
  <c r="G59" i="5"/>
  <c r="O59" i="5"/>
  <c r="B60" i="5"/>
  <c r="J60" i="5"/>
  <c r="I53" i="5"/>
  <c r="B54" i="5"/>
  <c r="J54" i="5"/>
  <c r="R54" i="5"/>
  <c r="E55" i="5"/>
  <c r="M55" i="5"/>
  <c r="U55" i="5"/>
  <c r="H56" i="5"/>
  <c r="P56" i="5"/>
  <c r="C57" i="5"/>
  <c r="K57" i="5"/>
  <c r="S57" i="5"/>
  <c r="F58" i="5"/>
  <c r="N58" i="5"/>
  <c r="V58" i="5"/>
  <c r="I59" i="5"/>
  <c r="Q59" i="5"/>
  <c r="D60" i="5"/>
  <c r="L60" i="5"/>
  <c r="M53" i="5"/>
  <c r="L54" i="5"/>
  <c r="G55" i="5"/>
  <c r="B56" i="5"/>
  <c r="R56" i="5"/>
  <c r="M57" i="5"/>
  <c r="H58" i="5"/>
  <c r="C59" i="5"/>
  <c r="S59" i="5"/>
  <c r="N60" i="5"/>
  <c r="V60" i="5"/>
  <c r="I61" i="5"/>
  <c r="Q61" i="5"/>
  <c r="D62" i="5"/>
  <c r="L62" i="5"/>
  <c r="T62" i="5"/>
  <c r="G63" i="5"/>
  <c r="O63" i="5"/>
  <c r="B64" i="5"/>
  <c r="J64" i="5"/>
  <c r="R64" i="5"/>
  <c r="E65" i="5"/>
  <c r="M65" i="5"/>
  <c r="U65" i="5"/>
  <c r="H66" i="5"/>
  <c r="P66" i="5"/>
  <c r="C67" i="5"/>
  <c r="K67" i="5"/>
  <c r="S67" i="5"/>
  <c r="F68" i="5"/>
  <c r="N68" i="5"/>
  <c r="U68" i="5"/>
  <c r="E69" i="5"/>
  <c r="I69" i="5"/>
  <c r="M69" i="5"/>
  <c r="Q69" i="5"/>
  <c r="U69" i="5"/>
  <c r="D70" i="5"/>
  <c r="H70" i="5"/>
  <c r="L70" i="5"/>
  <c r="P70" i="5"/>
  <c r="T70" i="5"/>
  <c r="C71" i="5"/>
  <c r="G71" i="5"/>
  <c r="K71" i="5"/>
  <c r="O71" i="5"/>
  <c r="S71" i="5"/>
  <c r="B72" i="5"/>
  <c r="F72" i="5"/>
  <c r="J72" i="5"/>
  <c r="N72" i="5"/>
  <c r="R72" i="5"/>
  <c r="V72" i="5"/>
  <c r="E73" i="5"/>
  <c r="I73" i="5"/>
  <c r="M73" i="5"/>
  <c r="Q73" i="5"/>
  <c r="U73" i="5"/>
  <c r="Q53" i="5"/>
  <c r="N54" i="5"/>
  <c r="I55" i="5"/>
  <c r="D56" i="5"/>
  <c r="T56" i="5"/>
  <c r="O57" i="5"/>
  <c r="J58" i="5"/>
  <c r="E59" i="5"/>
  <c r="U59" i="5"/>
  <c r="P60" i="5"/>
  <c r="C61" i="5"/>
  <c r="K61" i="5"/>
  <c r="S61" i="5"/>
  <c r="F62" i="5"/>
  <c r="N62" i="5"/>
  <c r="V62" i="5"/>
  <c r="I63" i="5"/>
  <c r="Q63" i="5"/>
  <c r="D64" i="5"/>
  <c r="L64" i="5"/>
  <c r="T64" i="5"/>
  <c r="G65" i="5"/>
  <c r="O65" i="5"/>
  <c r="B66" i="5"/>
  <c r="J66" i="5"/>
  <c r="R66" i="5"/>
  <c r="E67" i="5"/>
  <c r="M67" i="5"/>
  <c r="U67" i="5"/>
  <c r="H68" i="5"/>
  <c r="P68" i="5"/>
  <c r="V68" i="5"/>
  <c r="F69" i="5"/>
  <c r="J69" i="5"/>
  <c r="N69" i="5"/>
  <c r="R69" i="5"/>
  <c r="V69" i="5"/>
  <c r="E70" i="5"/>
  <c r="I70" i="5"/>
  <c r="M70" i="5"/>
  <c r="Q70" i="5"/>
  <c r="U70" i="5"/>
  <c r="D71" i="5"/>
  <c r="H71" i="5"/>
  <c r="L71" i="5"/>
  <c r="P71" i="5"/>
  <c r="T71" i="5"/>
  <c r="C72" i="5"/>
  <c r="G72" i="5"/>
  <c r="K72" i="5"/>
  <c r="O72" i="5"/>
  <c r="S72" i="5"/>
  <c r="B73" i="5"/>
  <c r="F73" i="5"/>
  <c r="J73" i="5"/>
  <c r="N73" i="5"/>
  <c r="R73" i="5"/>
  <c r="V73" i="5"/>
  <c r="D54" i="5"/>
  <c r="T54" i="5"/>
  <c r="O55" i="5"/>
  <c r="J56" i="5"/>
  <c r="E57" i="5"/>
  <c r="U57" i="5"/>
  <c r="P58" i="5"/>
  <c r="K59" i="5"/>
  <c r="F60" i="5"/>
  <c r="R60" i="5"/>
  <c r="E61" i="5"/>
  <c r="M61" i="5"/>
  <c r="U61" i="5"/>
  <c r="H62" i="5"/>
  <c r="P62" i="5"/>
  <c r="C63" i="5"/>
  <c r="K63" i="5"/>
  <c r="S63" i="5"/>
  <c r="F64" i="5"/>
  <c r="N64" i="5"/>
  <c r="V64" i="5"/>
  <c r="I65" i="5"/>
  <c r="Q65" i="5"/>
  <c r="D66" i="5"/>
  <c r="L66" i="5"/>
  <c r="T66" i="5"/>
  <c r="G67" i="5"/>
  <c r="O67" i="5"/>
  <c r="B68" i="5"/>
  <c r="J68" i="5"/>
  <c r="R68" i="5"/>
  <c r="C69" i="5"/>
  <c r="G69" i="5"/>
  <c r="K69" i="5"/>
  <c r="O69" i="5"/>
  <c r="S69" i="5"/>
  <c r="B70" i="5"/>
  <c r="F70" i="5"/>
  <c r="J70" i="5"/>
  <c r="N70" i="5"/>
  <c r="R70" i="5"/>
  <c r="V70" i="5"/>
  <c r="E71" i="5"/>
  <c r="I71" i="5"/>
  <c r="M71" i="5"/>
  <c r="Q71" i="5"/>
  <c r="U71" i="5"/>
  <c r="P68" i="2"/>
  <c r="M59" i="2"/>
  <c r="P70" i="2"/>
  <c r="M67" i="2"/>
  <c r="Q53" i="2"/>
  <c r="E70" i="2"/>
  <c r="C66" i="2"/>
  <c r="O69" i="2"/>
  <c r="E64" i="2"/>
  <c r="M70" i="2"/>
  <c r="C70" i="2"/>
  <c r="L69" i="2"/>
  <c r="K68" i="2"/>
  <c r="E67" i="2"/>
  <c r="O65" i="2"/>
  <c r="K63" i="2"/>
  <c r="U57" i="2"/>
  <c r="E52" i="2"/>
  <c r="U70" i="2"/>
  <c r="K70" i="2"/>
  <c r="T69" i="2"/>
  <c r="G69" i="2"/>
  <c r="E68" i="2"/>
  <c r="R66" i="2"/>
  <c r="G65" i="2"/>
  <c r="E62" i="2"/>
  <c r="M56" i="2"/>
  <c r="S70" i="2"/>
  <c r="H70" i="2"/>
  <c r="Q69" i="2"/>
  <c r="U68" i="2"/>
  <c r="S67" i="2"/>
  <c r="K66" i="2"/>
  <c r="Q64" i="2"/>
  <c r="U60" i="2"/>
  <c r="I55" i="2"/>
  <c r="Q70" i="2"/>
  <c r="L70" i="2"/>
  <c r="G70" i="2"/>
  <c r="U69" i="2"/>
  <c r="P69" i="2"/>
  <c r="K69" i="2"/>
  <c r="E69" i="2"/>
  <c r="T68" i="2"/>
  <c r="O68" i="2"/>
  <c r="I68" i="2"/>
  <c r="D68" i="2"/>
  <c r="R67" i="2"/>
  <c r="J67" i="2"/>
  <c r="C67" i="2"/>
  <c r="Q66" i="2"/>
  <c r="I66" i="2"/>
  <c r="B66" i="2"/>
  <c r="N65" i="2"/>
  <c r="C65" i="2"/>
  <c r="N64" i="2"/>
  <c r="C64" i="2"/>
  <c r="G63" i="2"/>
  <c r="U61" i="2"/>
  <c r="M60" i="2"/>
  <c r="U58" i="2"/>
  <c r="Q57" i="2"/>
  <c r="I56" i="2"/>
  <c r="Q54" i="2"/>
  <c r="I53" i="2"/>
  <c r="Q51" i="2"/>
  <c r="I69" i="2"/>
  <c r="D69" i="2"/>
  <c r="S68" i="2"/>
  <c r="M68" i="2"/>
  <c r="H68" i="2"/>
  <c r="C68" i="2"/>
  <c r="O67" i="2"/>
  <c r="I67" i="2"/>
  <c r="B67" i="2"/>
  <c r="N66" i="2"/>
  <c r="G66" i="2"/>
  <c r="U65" i="2"/>
  <c r="J65" i="2"/>
  <c r="B65" i="2"/>
  <c r="M64" i="2"/>
  <c r="Q63" i="2"/>
  <c r="U62" i="2"/>
  <c r="Q61" i="2"/>
  <c r="E60" i="2"/>
  <c r="Q58" i="2"/>
  <c r="I57" i="2"/>
  <c r="Q55" i="2"/>
  <c r="M54" i="2"/>
  <c r="E53" i="2"/>
  <c r="T70" i="2"/>
  <c r="O70" i="2"/>
  <c r="I70" i="2"/>
  <c r="D70" i="2"/>
  <c r="S69" i="2"/>
  <c r="M69" i="2"/>
  <c r="H69" i="2"/>
  <c r="C69" i="2"/>
  <c r="Q68" i="2"/>
  <c r="L68" i="2"/>
  <c r="G68" i="2"/>
  <c r="U67" i="2"/>
  <c r="N67" i="2"/>
  <c r="G67" i="2"/>
  <c r="S66" i="2"/>
  <c r="M66" i="2"/>
  <c r="F66" i="2"/>
  <c r="R65" i="2"/>
  <c r="I65" i="2"/>
  <c r="S64" i="2"/>
  <c r="G64" i="2"/>
  <c r="O63" i="2"/>
  <c r="Q62" i="2"/>
  <c r="E61" i="2"/>
  <c r="Q59" i="2"/>
  <c r="M58" i="2"/>
  <c r="U56" i="2"/>
  <c r="M55" i="2"/>
  <c r="E54" i="2"/>
  <c r="I52" i="2"/>
  <c r="R70" i="2"/>
  <c r="N70" i="2"/>
  <c r="J70" i="2"/>
  <c r="F70" i="2"/>
  <c r="B70" i="2"/>
  <c r="R69" i="2"/>
  <c r="N69" i="2"/>
  <c r="J69" i="2"/>
  <c r="F69" i="2"/>
  <c r="B69" i="2"/>
  <c r="R68" i="2"/>
  <c r="N68" i="2"/>
  <c r="J68" i="2"/>
  <c r="F68" i="2"/>
  <c r="B68" i="2"/>
  <c r="Q67" i="2"/>
  <c r="K67" i="2"/>
  <c r="F67" i="2"/>
  <c r="U66" i="2"/>
  <c r="O66" i="2"/>
  <c r="J66" i="2"/>
  <c r="E66" i="2"/>
  <c r="S65" i="2"/>
  <c r="M65" i="2"/>
  <c r="E65" i="2"/>
  <c r="R64" i="2"/>
  <c r="K64" i="2"/>
  <c r="S63" i="2"/>
  <c r="I63" i="2"/>
  <c r="M62" i="2"/>
  <c r="I61" i="2"/>
  <c r="I60" i="2"/>
  <c r="I59" i="2"/>
  <c r="E58" i="2"/>
  <c r="E57" i="2"/>
  <c r="E56" i="2"/>
  <c r="U54" i="2"/>
  <c r="U53" i="2"/>
  <c r="U52" i="2"/>
  <c r="B51" i="2"/>
  <c r="E51" i="2"/>
  <c r="U51" i="2"/>
  <c r="Q52" i="2"/>
  <c r="M51" i="2"/>
  <c r="M52" i="2"/>
  <c r="M53" i="2"/>
  <c r="I54" i="2"/>
  <c r="E55" i="2"/>
  <c r="U55" i="2"/>
  <c r="Q56" i="2"/>
  <c r="M57" i="2"/>
  <c r="I58" i="2"/>
  <c r="E59" i="2"/>
  <c r="U59" i="2"/>
  <c r="Q60" i="2"/>
  <c r="M61" i="2"/>
  <c r="I62" i="2"/>
  <c r="E63" i="2"/>
  <c r="M63" i="2"/>
  <c r="U63" i="2"/>
  <c r="I64" i="2"/>
  <c r="O64" i="2"/>
  <c r="U64" i="2"/>
  <c r="F65" i="2"/>
  <c r="K65" i="2"/>
  <c r="Q65" i="2"/>
  <c r="Q68" i="5"/>
  <c r="M68" i="5"/>
  <c r="I68" i="5"/>
  <c r="E68" i="5"/>
  <c r="V67" i="5"/>
  <c r="R67" i="5"/>
  <c r="N67" i="5"/>
  <c r="J67" i="5"/>
  <c r="F67" i="5"/>
  <c r="B67" i="5"/>
  <c r="S66" i="5"/>
  <c r="O66" i="5"/>
  <c r="K66" i="5"/>
  <c r="G66" i="5"/>
  <c r="C66" i="5"/>
  <c r="T65" i="5"/>
  <c r="P65" i="5"/>
  <c r="L65" i="5"/>
  <c r="H65" i="5"/>
  <c r="D65" i="5"/>
  <c r="U64" i="5"/>
  <c r="Q64" i="5"/>
  <c r="M64" i="5"/>
  <c r="I64" i="5"/>
  <c r="E64" i="5"/>
  <c r="V63" i="5"/>
  <c r="R63" i="5"/>
  <c r="N63" i="5"/>
  <c r="J63" i="5"/>
  <c r="F63" i="5"/>
  <c r="B63" i="5"/>
  <c r="S62" i="5"/>
  <c r="O62" i="5"/>
  <c r="K62" i="5"/>
  <c r="G62" i="5"/>
  <c r="C62" i="5"/>
  <c r="T61" i="5"/>
  <c r="P61" i="5"/>
  <c r="L61" i="5"/>
  <c r="H61" i="5"/>
  <c r="D61" i="5"/>
  <c r="U60" i="5"/>
  <c r="Q60" i="5"/>
  <c r="M60" i="5"/>
  <c r="I60" i="5"/>
  <c r="E60" i="5"/>
  <c r="V59" i="5"/>
  <c r="R59" i="5"/>
  <c r="N59" i="5"/>
  <c r="J59" i="5"/>
  <c r="F59" i="5"/>
  <c r="B59" i="5"/>
  <c r="S58" i="5"/>
  <c r="O58" i="5"/>
  <c r="K58" i="5"/>
  <c r="G58" i="5"/>
  <c r="C58" i="5"/>
  <c r="T57" i="5"/>
  <c r="P57" i="5"/>
  <c r="L57" i="5"/>
  <c r="H57" i="5"/>
  <c r="D57" i="5"/>
  <c r="U56" i="5"/>
  <c r="Q56" i="5"/>
  <c r="M56" i="5"/>
  <c r="I56" i="5"/>
  <c r="E56" i="5"/>
  <c r="V55" i="5"/>
  <c r="R55" i="5"/>
  <c r="N55" i="5"/>
  <c r="J55" i="5"/>
  <c r="F55" i="5"/>
  <c r="B55" i="5"/>
  <c r="S54" i="5"/>
  <c r="O54" i="5"/>
  <c r="K54" i="5"/>
  <c r="G54" i="5"/>
  <c r="C54" i="5"/>
  <c r="T53" i="5"/>
  <c r="P53" i="5"/>
  <c r="L53" i="5"/>
  <c r="H53" i="5"/>
  <c r="D53" i="5"/>
  <c r="S53" i="5"/>
  <c r="O53" i="5"/>
  <c r="K53" i="5"/>
  <c r="G53" i="5"/>
  <c r="C53" i="5"/>
  <c r="B69" i="5"/>
  <c r="S68" i="5"/>
  <c r="O68" i="5"/>
  <c r="K68" i="5"/>
  <c r="G68" i="5"/>
  <c r="C68" i="5"/>
  <c r="T67" i="5"/>
  <c r="P67" i="5"/>
  <c r="L67" i="5"/>
  <c r="H67" i="5"/>
  <c r="D67" i="5"/>
  <c r="U66" i="5"/>
  <c r="Q66" i="5"/>
  <c r="M66" i="5"/>
  <c r="I66" i="5"/>
  <c r="E66" i="5"/>
  <c r="V65" i="5"/>
  <c r="R65" i="5"/>
  <c r="N65" i="5"/>
  <c r="J65" i="5"/>
  <c r="F65" i="5"/>
  <c r="B65" i="5"/>
  <c r="S64" i="5"/>
  <c r="O64" i="5"/>
  <c r="K64" i="5"/>
  <c r="G64" i="5"/>
  <c r="C64" i="5"/>
  <c r="T63" i="5"/>
  <c r="P63" i="5"/>
  <c r="L63" i="5"/>
  <c r="H63" i="5"/>
  <c r="D63" i="5"/>
  <c r="U62" i="5"/>
  <c r="Q62" i="5"/>
  <c r="M62" i="5"/>
  <c r="I62" i="5"/>
  <c r="E62" i="5"/>
  <c r="V61" i="5"/>
  <c r="R61" i="5"/>
  <c r="N61" i="5"/>
  <c r="J61" i="5"/>
  <c r="F61" i="5"/>
  <c r="B61" i="5"/>
  <c r="S60" i="5"/>
  <c r="O60" i="5"/>
  <c r="K60" i="5"/>
  <c r="G60" i="5"/>
  <c r="C60" i="5"/>
  <c r="T59" i="5"/>
  <c r="P59" i="5"/>
  <c r="L59" i="5"/>
  <c r="H59" i="5"/>
  <c r="D59" i="5"/>
  <c r="U58" i="5"/>
  <c r="Q58" i="5"/>
  <c r="M58" i="5"/>
  <c r="I58" i="5"/>
  <c r="E58" i="5"/>
  <c r="V57" i="5"/>
  <c r="R57" i="5"/>
  <c r="N57" i="5"/>
  <c r="J57" i="5"/>
  <c r="F57" i="5"/>
  <c r="B57" i="5"/>
  <c r="S56" i="5"/>
  <c r="O56" i="5"/>
  <c r="K56" i="5"/>
  <c r="G56" i="5"/>
  <c r="C56" i="5"/>
  <c r="T55" i="5"/>
  <c r="P55" i="5"/>
  <c r="L55" i="5"/>
  <c r="H55" i="5"/>
  <c r="D55" i="5"/>
  <c r="U54" i="5"/>
  <c r="Q54" i="5"/>
  <c r="M54" i="5"/>
  <c r="I54" i="5"/>
  <c r="E54" i="5"/>
  <c r="V53" i="5"/>
  <c r="R53" i="5"/>
  <c r="N53" i="5"/>
  <c r="J53" i="5"/>
  <c r="F53" i="5"/>
  <c r="T67" i="2"/>
  <c r="P67" i="2"/>
  <c r="L67" i="2"/>
  <c r="H67" i="2"/>
  <c r="D67" i="2"/>
  <c r="T66" i="2"/>
  <c r="P66" i="2"/>
  <c r="L66" i="2"/>
  <c r="H66" i="2"/>
  <c r="D66" i="2"/>
  <c r="T65" i="2"/>
  <c r="P65" i="2"/>
  <c r="L65" i="2"/>
  <c r="H65" i="2"/>
  <c r="D65" i="2"/>
  <c r="T64" i="2"/>
  <c r="P64" i="2"/>
  <c r="L64" i="2"/>
  <c r="H64" i="2"/>
  <c r="D64" i="2"/>
  <c r="T63" i="2"/>
  <c r="P63" i="2"/>
  <c r="L63" i="2"/>
  <c r="H63" i="2"/>
  <c r="D63" i="2"/>
  <c r="T62" i="2"/>
  <c r="P62" i="2"/>
  <c r="L62" i="2"/>
  <c r="H62" i="2"/>
  <c r="D62" i="2"/>
  <c r="T61" i="2"/>
  <c r="P61" i="2"/>
  <c r="L61" i="2"/>
  <c r="H61" i="2"/>
  <c r="D61" i="2"/>
  <c r="T60" i="2"/>
  <c r="P60" i="2"/>
  <c r="L60" i="2"/>
  <c r="H60" i="2"/>
  <c r="D60" i="2"/>
  <c r="T59" i="2"/>
  <c r="P59" i="2"/>
  <c r="L59" i="2"/>
  <c r="H59" i="2"/>
  <c r="D59" i="2"/>
  <c r="T58" i="2"/>
  <c r="P58" i="2"/>
  <c r="L58" i="2"/>
  <c r="H58" i="2"/>
  <c r="D58" i="2"/>
  <c r="T57" i="2"/>
  <c r="P57" i="2"/>
  <c r="L57" i="2"/>
  <c r="H57" i="2"/>
  <c r="D57" i="2"/>
  <c r="T56" i="2"/>
  <c r="P56" i="2"/>
  <c r="L56" i="2"/>
  <c r="H56" i="2"/>
  <c r="D56" i="2"/>
  <c r="T55" i="2"/>
  <c r="P55" i="2"/>
  <c r="L55" i="2"/>
  <c r="H55" i="2"/>
  <c r="D55" i="2"/>
  <c r="T54" i="2"/>
  <c r="P54" i="2"/>
  <c r="L54" i="2"/>
  <c r="H54" i="2"/>
  <c r="D54" i="2"/>
  <c r="T53" i="2"/>
  <c r="P53" i="2"/>
  <c r="L53" i="2"/>
  <c r="H53" i="2"/>
  <c r="D53" i="2"/>
  <c r="T52" i="2"/>
  <c r="P52" i="2"/>
  <c r="L52" i="2"/>
  <c r="H52" i="2"/>
  <c r="D52" i="2"/>
  <c r="T51" i="2"/>
  <c r="P51" i="2"/>
  <c r="L51" i="2"/>
  <c r="H51" i="2"/>
  <c r="D51" i="2"/>
  <c r="C63" i="2"/>
  <c r="S62" i="2"/>
  <c r="O62" i="2"/>
  <c r="K62" i="2"/>
  <c r="G62" i="2"/>
  <c r="C62" i="2"/>
  <c r="S61" i="2"/>
  <c r="O61" i="2"/>
  <c r="K61" i="2"/>
  <c r="G61" i="2"/>
  <c r="C61" i="2"/>
  <c r="S60" i="2"/>
  <c r="O60" i="2"/>
  <c r="K60" i="2"/>
  <c r="G60" i="2"/>
  <c r="C60" i="2"/>
  <c r="S59" i="2"/>
  <c r="O59" i="2"/>
  <c r="K59" i="2"/>
  <c r="G59" i="2"/>
  <c r="C59" i="2"/>
  <c r="S58" i="2"/>
  <c r="O58" i="2"/>
  <c r="K58" i="2"/>
  <c r="G58" i="2"/>
  <c r="C58" i="2"/>
  <c r="S57" i="2"/>
  <c r="O57" i="2"/>
  <c r="K57" i="2"/>
  <c r="G57" i="2"/>
  <c r="C57" i="2"/>
  <c r="S56" i="2"/>
  <c r="O56" i="2"/>
  <c r="K56" i="2"/>
  <c r="G56" i="2"/>
  <c r="C56" i="2"/>
  <c r="S55" i="2"/>
  <c r="O55" i="2"/>
  <c r="K55" i="2"/>
  <c r="G55" i="2"/>
  <c r="C55" i="2"/>
  <c r="S54" i="2"/>
  <c r="O54" i="2"/>
  <c r="K54" i="2"/>
  <c r="G54" i="2"/>
  <c r="C54" i="2"/>
  <c r="S53" i="2"/>
  <c r="O53" i="2"/>
  <c r="K53" i="2"/>
  <c r="G53" i="2"/>
  <c r="C53" i="2"/>
  <c r="S52" i="2"/>
  <c r="O52" i="2"/>
  <c r="K52" i="2"/>
  <c r="G52" i="2"/>
  <c r="C52" i="2"/>
  <c r="S51" i="2"/>
  <c r="O51" i="2"/>
  <c r="K51" i="2"/>
  <c r="G51" i="2"/>
  <c r="C51" i="2"/>
  <c r="J64" i="2"/>
  <c r="F64" i="2"/>
  <c r="B64" i="2"/>
  <c r="R63" i="2"/>
  <c r="N63" i="2"/>
  <c r="J63" i="2"/>
  <c r="F63" i="2"/>
  <c r="B63" i="2"/>
  <c r="R62" i="2"/>
  <c r="N62" i="2"/>
  <c r="J62" i="2"/>
  <c r="F62" i="2"/>
  <c r="B62" i="2"/>
  <c r="R61" i="2"/>
  <c r="N61" i="2"/>
  <c r="J61" i="2"/>
  <c r="F61" i="2"/>
  <c r="B61" i="2"/>
  <c r="R60" i="2"/>
  <c r="N60" i="2"/>
  <c r="J60" i="2"/>
  <c r="F60" i="2"/>
  <c r="B60" i="2"/>
  <c r="R59" i="2"/>
  <c r="N59" i="2"/>
  <c r="J59" i="2"/>
  <c r="F59" i="2"/>
  <c r="B59" i="2"/>
  <c r="R58" i="2"/>
  <c r="N58" i="2"/>
  <c r="J58" i="2"/>
  <c r="F58" i="2"/>
  <c r="B58" i="2"/>
  <c r="R57" i="2"/>
  <c r="N57" i="2"/>
  <c r="J57" i="2"/>
  <c r="F57" i="2"/>
  <c r="B57" i="2"/>
  <c r="R56" i="2"/>
  <c r="N56" i="2"/>
  <c r="J56" i="2"/>
  <c r="F56" i="2"/>
  <c r="B56" i="2"/>
  <c r="R55" i="2"/>
  <c r="N55" i="2"/>
  <c r="J55" i="2"/>
  <c r="F55" i="2"/>
  <c r="B55" i="2"/>
  <c r="R54" i="2"/>
  <c r="N54" i="2"/>
  <c r="J54" i="2"/>
  <c r="F54" i="2"/>
  <c r="B54" i="2"/>
  <c r="R53" i="2"/>
  <c r="N53" i="2"/>
  <c r="J53" i="2"/>
  <c r="F53" i="2"/>
  <c r="B53" i="2"/>
  <c r="R52" i="2"/>
  <c r="N52" i="2"/>
  <c r="J52" i="2"/>
  <c r="F52" i="2"/>
  <c r="B52" i="2"/>
  <c r="R51" i="2"/>
  <c r="N51" i="2"/>
  <c r="J51" i="2"/>
  <c r="F51" i="2"/>
  <c r="B79" i="5" l="1" a="1"/>
  <c r="B76" i="2" a="1"/>
  <c r="B79" i="5" l="1"/>
  <c r="Q79" i="5"/>
  <c r="L80" i="5"/>
  <c r="G81" i="5"/>
  <c r="B82" i="5"/>
  <c r="R82" i="5"/>
  <c r="M83" i="5"/>
  <c r="H84" i="5"/>
  <c r="C85" i="5"/>
  <c r="S85" i="5"/>
  <c r="N86" i="5"/>
  <c r="I87" i="5"/>
  <c r="D88" i="5"/>
  <c r="T88" i="5"/>
  <c r="O89" i="5"/>
  <c r="J90" i="5"/>
  <c r="E91" i="5"/>
  <c r="U91" i="5"/>
  <c r="P92" i="5"/>
  <c r="K93" i="5"/>
  <c r="F94" i="5"/>
  <c r="V94" i="5"/>
  <c r="H95" i="5"/>
  <c r="L95" i="5"/>
  <c r="P95" i="5"/>
  <c r="T95" i="5"/>
  <c r="C96" i="5"/>
  <c r="G96" i="5"/>
  <c r="K96" i="5"/>
  <c r="O96" i="5"/>
  <c r="S96" i="5"/>
  <c r="B97" i="5"/>
  <c r="F97" i="5"/>
  <c r="J97" i="5"/>
  <c r="N97" i="5"/>
  <c r="R97" i="5"/>
  <c r="V97" i="5"/>
  <c r="E98" i="5"/>
  <c r="M79" i="5"/>
  <c r="P80" i="5"/>
  <c r="O81" i="5"/>
  <c r="N82" i="5"/>
  <c r="Q83" i="5"/>
  <c r="P84" i="5"/>
  <c r="O85" i="5"/>
  <c r="R86" i="5"/>
  <c r="Q87" i="5"/>
  <c r="P88" i="5"/>
  <c r="S89" i="5"/>
  <c r="R90" i="5"/>
  <c r="Q91" i="5"/>
  <c r="T92" i="5"/>
  <c r="S93" i="5"/>
  <c r="R94" i="5"/>
  <c r="I95" i="5"/>
  <c r="N95" i="5"/>
  <c r="S95" i="5"/>
  <c r="D96" i="5"/>
  <c r="I96" i="5"/>
  <c r="N96" i="5"/>
  <c r="T96" i="5"/>
  <c r="D97" i="5"/>
  <c r="I97" i="5"/>
  <c r="O97" i="5"/>
  <c r="T97" i="5"/>
  <c r="D98" i="5"/>
  <c r="I98" i="5"/>
  <c r="M98" i="5"/>
  <c r="Q98" i="5"/>
  <c r="U98" i="5"/>
  <c r="D99" i="5"/>
  <c r="H99" i="5"/>
  <c r="L99" i="5"/>
  <c r="P99" i="5"/>
  <c r="T99" i="5"/>
  <c r="U79" i="5"/>
  <c r="T80" i="5"/>
  <c r="S81" i="5"/>
  <c r="V82" i="5"/>
  <c r="U83" i="5"/>
  <c r="T84" i="5"/>
  <c r="B86" i="5"/>
  <c r="V86" i="5"/>
  <c r="U87" i="5"/>
  <c r="C89" i="5"/>
  <c r="B90" i="5"/>
  <c r="V90" i="5"/>
  <c r="D92" i="5"/>
  <c r="C93" i="5"/>
  <c r="B94" i="5"/>
  <c r="E95" i="5"/>
  <c r="J95" i="5"/>
  <c r="O95" i="5"/>
  <c r="U95" i="5"/>
  <c r="E96" i="5"/>
  <c r="J96" i="5"/>
  <c r="P96" i="5"/>
  <c r="U96" i="5"/>
  <c r="E97" i="5"/>
  <c r="K97" i="5"/>
  <c r="P97" i="5"/>
  <c r="U97" i="5"/>
  <c r="F98" i="5"/>
  <c r="J98" i="5"/>
  <c r="N98" i="5"/>
  <c r="R98" i="5"/>
  <c r="V98" i="5"/>
  <c r="E99" i="5"/>
  <c r="I99" i="5"/>
  <c r="M99" i="5"/>
  <c r="Q99" i="5"/>
  <c r="U99" i="5"/>
  <c r="E79" i="5"/>
  <c r="C81" i="5"/>
  <c r="E83" i="5"/>
  <c r="G85" i="5"/>
  <c r="E87" i="5"/>
  <c r="G89" i="5"/>
  <c r="I91" i="5"/>
  <c r="G93" i="5"/>
  <c r="F95" i="5"/>
  <c r="Q95" i="5"/>
  <c r="F96" i="5"/>
  <c r="Q96" i="5"/>
  <c r="G97" i="5"/>
  <c r="Q97" i="5"/>
  <c r="G98" i="5"/>
  <c r="O98" i="5"/>
  <c r="B99" i="5"/>
  <c r="J99" i="5"/>
  <c r="R99" i="5"/>
  <c r="I79" i="5"/>
  <c r="K81" i="5"/>
  <c r="I83" i="5"/>
  <c r="K85" i="5"/>
  <c r="M87" i="5"/>
  <c r="K89" i="5"/>
  <c r="M91" i="5"/>
  <c r="O93" i="5"/>
  <c r="G95" i="5"/>
  <c r="R95" i="5"/>
  <c r="H96" i="5"/>
  <c r="R96" i="5"/>
  <c r="H97" i="5"/>
  <c r="S97" i="5"/>
  <c r="H98" i="5"/>
  <c r="P98" i="5"/>
  <c r="C99" i="5"/>
  <c r="K99" i="5"/>
  <c r="S99" i="5"/>
  <c r="D80" i="5"/>
  <c r="F82" i="5"/>
  <c r="D84" i="5"/>
  <c r="F86" i="5"/>
  <c r="H88" i="5"/>
  <c r="F90" i="5"/>
  <c r="H92" i="5"/>
  <c r="J94" i="5"/>
  <c r="K95" i="5"/>
  <c r="V95" i="5"/>
  <c r="L96" i="5"/>
  <c r="V96" i="5"/>
  <c r="B98" i="5"/>
  <c r="K98" i="5"/>
  <c r="S98" i="5"/>
  <c r="F99" i="5"/>
  <c r="N99" i="5"/>
  <c r="V99" i="5"/>
  <c r="J86" i="5"/>
  <c r="N94" i="5"/>
  <c r="C97" i="5"/>
  <c r="L98" i="5"/>
  <c r="H80" i="5"/>
  <c r="L88" i="5"/>
  <c r="M95" i="5"/>
  <c r="L97" i="5"/>
  <c r="T98" i="5"/>
  <c r="J82" i="5"/>
  <c r="N90" i="5"/>
  <c r="B96" i="5"/>
  <c r="M97" i="5"/>
  <c r="G99" i="5"/>
  <c r="L84" i="5"/>
  <c r="L92" i="5"/>
  <c r="M96" i="5"/>
  <c r="C98" i="5"/>
  <c r="O99" i="5"/>
  <c r="U94" i="5"/>
  <c r="E94" i="5"/>
  <c r="J93" i="5"/>
  <c r="O92" i="5"/>
  <c r="T91" i="5"/>
  <c r="D91" i="5"/>
  <c r="I90" i="5"/>
  <c r="N89" i="5"/>
  <c r="S88" i="5"/>
  <c r="C88" i="5"/>
  <c r="H87" i="5"/>
  <c r="M86" i="5"/>
  <c r="R85" i="5"/>
  <c r="B85" i="5"/>
  <c r="G84" i="5"/>
  <c r="L83" i="5"/>
  <c r="Q82" i="5"/>
  <c r="V81" i="5"/>
  <c r="F81" i="5"/>
  <c r="K80" i="5"/>
  <c r="P79" i="5"/>
  <c r="C95" i="5"/>
  <c r="H94" i="5"/>
  <c r="M93" i="5"/>
  <c r="R92" i="5"/>
  <c r="B92" i="5"/>
  <c r="G91" i="5"/>
  <c r="L90" i="5"/>
  <c r="Q89" i="5"/>
  <c r="V88" i="5"/>
  <c r="F88" i="5"/>
  <c r="K87" i="5"/>
  <c r="P86" i="5"/>
  <c r="U85" i="5"/>
  <c r="E85" i="5"/>
  <c r="J84" i="5"/>
  <c r="O83" i="5"/>
  <c r="T82" i="5"/>
  <c r="D82" i="5"/>
  <c r="I81" i="5"/>
  <c r="N80" i="5"/>
  <c r="S79" i="5"/>
  <c r="C79" i="5"/>
  <c r="K94" i="5"/>
  <c r="P93" i="5"/>
  <c r="U92" i="5"/>
  <c r="E92" i="5"/>
  <c r="J91" i="5"/>
  <c r="O90" i="5"/>
  <c r="T89" i="5"/>
  <c r="D89" i="5"/>
  <c r="I88" i="5"/>
  <c r="N87" i="5"/>
  <c r="S86" i="5"/>
  <c r="C86" i="5"/>
  <c r="H85" i="5"/>
  <c r="M84" i="5"/>
  <c r="R83" i="5"/>
  <c r="B83" i="5"/>
  <c r="G82" i="5"/>
  <c r="L81" i="5"/>
  <c r="Q80" i="5"/>
  <c r="V79" i="5"/>
  <c r="F79" i="5"/>
  <c r="Q94" i="5"/>
  <c r="V93" i="5"/>
  <c r="F93" i="5"/>
  <c r="K92" i="5"/>
  <c r="P91" i="5"/>
  <c r="U90" i="5"/>
  <c r="E90" i="5"/>
  <c r="J89" i="5"/>
  <c r="O88" i="5"/>
  <c r="T87" i="5"/>
  <c r="D87" i="5"/>
  <c r="I86" i="5"/>
  <c r="N85" i="5"/>
  <c r="S84" i="5"/>
  <c r="C84" i="5"/>
  <c r="H83" i="5"/>
  <c r="M82" i="5"/>
  <c r="R81" i="5"/>
  <c r="B81" i="5"/>
  <c r="G80" i="5"/>
  <c r="L79" i="5"/>
  <c r="T94" i="5"/>
  <c r="I94" i="5"/>
  <c r="S92" i="5"/>
  <c r="H91" i="5"/>
  <c r="R89" i="5"/>
  <c r="G88" i="5"/>
  <c r="Q86" i="5"/>
  <c r="F85" i="5"/>
  <c r="P83" i="5"/>
  <c r="E82" i="5"/>
  <c r="O80" i="5"/>
  <c r="D79" i="5"/>
  <c r="U93" i="5"/>
  <c r="V92" i="5"/>
  <c r="S91" i="5"/>
  <c r="T90" i="5"/>
  <c r="U89" i="5"/>
  <c r="R88" i="5"/>
  <c r="S87" i="5"/>
  <c r="T86" i="5"/>
  <c r="Q85" i="5"/>
  <c r="R84" i="5"/>
  <c r="S83" i="5"/>
  <c r="P82" i="5"/>
  <c r="Q81" i="5"/>
  <c r="R80" i="5"/>
  <c r="O79" i="5"/>
  <c r="S94" i="5"/>
  <c r="T93" i="5"/>
  <c r="Q92" i="5"/>
  <c r="R91" i="5"/>
  <c r="S90" i="5"/>
  <c r="P89" i="5"/>
  <c r="Q88" i="5"/>
  <c r="R87" i="5"/>
  <c r="O86" i="5"/>
  <c r="P85" i="5"/>
  <c r="Q84" i="5"/>
  <c r="N83" i="5"/>
  <c r="O82" i="5"/>
  <c r="P81" i="5"/>
  <c r="M80" i="5"/>
  <c r="N79" i="5"/>
  <c r="C90" i="5"/>
  <c r="R93" i="5"/>
  <c r="G92" i="5"/>
  <c r="Q90" i="5"/>
  <c r="F89" i="5"/>
  <c r="P87" i="5"/>
  <c r="E86" i="5"/>
  <c r="O84" i="5"/>
  <c r="D83" i="5"/>
  <c r="N81" i="5"/>
  <c r="C80" i="5"/>
  <c r="P94" i="5"/>
  <c r="Q93" i="5"/>
  <c r="N92" i="5"/>
  <c r="O91" i="5"/>
  <c r="P90" i="5"/>
  <c r="M89" i="5"/>
  <c r="N88" i="5"/>
  <c r="O87" i="5"/>
  <c r="L86" i="5"/>
  <c r="M85" i="5"/>
  <c r="N84" i="5"/>
  <c r="K83" i="5"/>
  <c r="L82" i="5"/>
  <c r="M81" i="5"/>
  <c r="J80" i="5"/>
  <c r="K79" i="5"/>
  <c r="O94" i="5"/>
  <c r="L93" i="5"/>
  <c r="M92" i="5"/>
  <c r="N91" i="5"/>
  <c r="K90" i="5"/>
  <c r="L89" i="5"/>
  <c r="M88" i="5"/>
  <c r="J87" i="5"/>
  <c r="K86" i="5"/>
  <c r="L85" i="5"/>
  <c r="I84" i="5"/>
  <c r="J83" i="5"/>
  <c r="K82" i="5"/>
  <c r="H81" i="5"/>
  <c r="I80" i="5"/>
  <c r="J79" i="5"/>
  <c r="B93" i="5"/>
  <c r="V89" i="5"/>
  <c r="U86" i="5"/>
  <c r="T83" i="5"/>
  <c r="S80" i="5"/>
  <c r="D94" i="5"/>
  <c r="F92" i="5"/>
  <c r="D90" i="5"/>
  <c r="B88" i="5"/>
  <c r="D86" i="5"/>
  <c r="B84" i="5"/>
  <c r="U81" i="5"/>
  <c r="B80" i="5"/>
  <c r="C94" i="5"/>
  <c r="V91" i="5"/>
  <c r="U88" i="5"/>
  <c r="B87" i="5"/>
  <c r="U84" i="5"/>
  <c r="S82" i="5"/>
  <c r="U80" i="5"/>
  <c r="D95" i="5"/>
  <c r="N93" i="5"/>
  <c r="C92" i="5"/>
  <c r="M90" i="5"/>
  <c r="B89" i="5"/>
  <c r="L87" i="5"/>
  <c r="V85" i="5"/>
  <c r="K84" i="5"/>
  <c r="U82" i="5"/>
  <c r="J81" i="5"/>
  <c r="T79" i="5"/>
  <c r="L94" i="5"/>
  <c r="I93" i="5"/>
  <c r="J92" i="5"/>
  <c r="K91" i="5"/>
  <c r="H90" i="5"/>
  <c r="I89" i="5"/>
  <c r="J88" i="5"/>
  <c r="G87" i="5"/>
  <c r="H86" i="5"/>
  <c r="I85" i="5"/>
  <c r="F84" i="5"/>
  <c r="G83" i="5"/>
  <c r="H82" i="5"/>
  <c r="E81" i="5"/>
  <c r="F80" i="5"/>
  <c r="G79" i="5"/>
  <c r="G94" i="5"/>
  <c r="H93" i="5"/>
  <c r="I92" i="5"/>
  <c r="F91" i="5"/>
  <c r="G90" i="5"/>
  <c r="H89" i="5"/>
  <c r="E88" i="5"/>
  <c r="F87" i="5"/>
  <c r="G86" i="5"/>
  <c r="D85" i="5"/>
  <c r="E84" i="5"/>
  <c r="F83" i="5"/>
  <c r="C82" i="5"/>
  <c r="D81" i="5"/>
  <c r="E80" i="5"/>
  <c r="M94" i="5"/>
  <c r="L91" i="5"/>
  <c r="K88" i="5"/>
  <c r="J85" i="5"/>
  <c r="I82" i="5"/>
  <c r="H79" i="5"/>
  <c r="E93" i="5"/>
  <c r="C91" i="5"/>
  <c r="E89" i="5"/>
  <c r="C87" i="5"/>
  <c r="V84" i="5"/>
  <c r="C83" i="5"/>
  <c r="V80" i="5"/>
  <c r="B95" i="5"/>
  <c r="D93" i="5"/>
  <c r="B91" i="5"/>
  <c r="V87" i="5"/>
  <c r="T85" i="5"/>
  <c r="V83" i="5"/>
  <c r="T81" i="5"/>
  <c r="R79" i="5"/>
  <c r="C76" i="2"/>
  <c r="I76" i="2"/>
  <c r="U77" i="2"/>
  <c r="M79" i="2"/>
  <c r="E81" i="2"/>
  <c r="Q82" i="2"/>
  <c r="I84" i="2"/>
  <c r="U85" i="2"/>
  <c r="M87" i="2"/>
  <c r="E89" i="2"/>
  <c r="Q90" i="2"/>
  <c r="I92" i="2"/>
  <c r="K93" i="2"/>
  <c r="D94" i="2"/>
  <c r="L94" i="2"/>
  <c r="T94" i="2"/>
  <c r="H95" i="2"/>
  <c r="P95" i="2"/>
  <c r="Q76" i="2"/>
  <c r="Q78" i="2"/>
  <c r="Q80" i="2"/>
  <c r="E83" i="2"/>
  <c r="E85" i="2"/>
  <c r="E87" i="2"/>
  <c r="M89" i="2"/>
  <c r="M91" i="2"/>
  <c r="G93" i="2"/>
  <c r="G94" i="2"/>
  <c r="P94" i="2"/>
  <c r="G95" i="2"/>
  <c r="S95" i="2"/>
  <c r="M77" i="2"/>
  <c r="I80" i="2"/>
  <c r="M83" i="2"/>
  <c r="I86" i="2"/>
  <c r="Q88" i="2"/>
  <c r="U91" i="2"/>
  <c r="S93" i="2"/>
  <c r="O94" i="2"/>
  <c r="K95" i="2"/>
  <c r="I82" i="2"/>
  <c r="I88" i="2"/>
  <c r="O93" i="2"/>
  <c r="D95" i="2"/>
  <c r="I78" i="2"/>
  <c r="M81" i="2"/>
  <c r="U83" i="2"/>
  <c r="Q86" i="2"/>
  <c r="U89" i="2"/>
  <c r="Q92" i="2"/>
  <c r="C94" i="2"/>
  <c r="S94" i="2"/>
  <c r="L95" i="2"/>
  <c r="E79" i="2"/>
  <c r="U81" i="2"/>
  <c r="Q84" i="2"/>
  <c r="U87" i="2"/>
  <c r="I90" i="2"/>
  <c r="C93" i="2"/>
  <c r="H94" i="2"/>
  <c r="C95" i="2"/>
  <c r="O95" i="2"/>
  <c r="E77" i="2"/>
  <c r="U79" i="2"/>
  <c r="M85" i="2"/>
  <c r="E91" i="2"/>
  <c r="K94" i="2"/>
  <c r="T95" i="2"/>
  <c r="J95" i="2"/>
  <c r="N94" i="2"/>
  <c r="R93" i="2"/>
  <c r="B93" i="2"/>
  <c r="K91" i="2"/>
  <c r="S89" i="2"/>
  <c r="G88" i="2"/>
  <c r="O86" i="2"/>
  <c r="C85" i="2"/>
  <c r="K83" i="2"/>
  <c r="S81" i="2"/>
  <c r="G80" i="2"/>
  <c r="O78" i="2"/>
  <c r="C77" i="2"/>
  <c r="Q95" i="2"/>
  <c r="U94" i="2"/>
  <c r="E94" i="2"/>
  <c r="I93" i="2"/>
  <c r="E92" i="2"/>
  <c r="M90" i="2"/>
  <c r="U88" i="2"/>
  <c r="I87" i="2"/>
  <c r="Q85" i="2"/>
  <c r="E84" i="2"/>
  <c r="M82" i="2"/>
  <c r="U80" i="2"/>
  <c r="I79" i="2"/>
  <c r="Q77" i="2"/>
  <c r="E76" i="2"/>
  <c r="H93" i="2"/>
  <c r="C92" i="2"/>
  <c r="K90" i="2"/>
  <c r="S88" i="2"/>
  <c r="G87" i="2"/>
  <c r="O85" i="2"/>
  <c r="C84" i="2"/>
  <c r="K82" i="2"/>
  <c r="S80" i="2"/>
  <c r="G79" i="2"/>
  <c r="O77" i="2"/>
  <c r="B76" i="2"/>
  <c r="R76" i="2"/>
  <c r="N77" i="2"/>
  <c r="J78" i="2"/>
  <c r="F79" i="2"/>
  <c r="B80" i="2"/>
  <c r="R80" i="2"/>
  <c r="N81" i="2"/>
  <c r="J82" i="2"/>
  <c r="F83" i="2"/>
  <c r="B84" i="2"/>
  <c r="R84" i="2"/>
  <c r="N85" i="2"/>
  <c r="J86" i="2"/>
  <c r="F87" i="2"/>
  <c r="B88" i="2"/>
  <c r="R88" i="2"/>
  <c r="N89" i="2"/>
  <c r="J90" i="2"/>
  <c r="F91" i="2"/>
  <c r="B92" i="2"/>
  <c r="R92" i="2"/>
  <c r="P76" i="2"/>
  <c r="L77" i="2"/>
  <c r="H78" i="2"/>
  <c r="D79" i="2"/>
  <c r="T79" i="2"/>
  <c r="P80" i="2"/>
  <c r="L81" i="2"/>
  <c r="H82" i="2"/>
  <c r="D83" i="2"/>
  <c r="T83" i="2"/>
  <c r="P84" i="2"/>
  <c r="L85" i="2"/>
  <c r="H86" i="2"/>
  <c r="D87" i="2"/>
  <c r="T87" i="2"/>
  <c r="P88" i="2"/>
  <c r="L89" i="2"/>
  <c r="H90" i="2"/>
  <c r="D91" i="2"/>
  <c r="T91" i="2"/>
  <c r="P92" i="2"/>
  <c r="E88" i="2"/>
  <c r="M78" i="2"/>
  <c r="P93" i="2"/>
  <c r="O89" i="2"/>
  <c r="S84" i="2"/>
  <c r="C80" i="2"/>
  <c r="J76" i="2"/>
  <c r="R78" i="2"/>
  <c r="F81" i="2"/>
  <c r="N83" i="2"/>
  <c r="B86" i="2"/>
  <c r="J88" i="2"/>
  <c r="B90" i="2"/>
  <c r="J92" i="2"/>
  <c r="T77" i="2"/>
  <c r="H80" i="2"/>
  <c r="P82" i="2"/>
  <c r="D85" i="2"/>
  <c r="L87" i="2"/>
  <c r="T89" i="2"/>
  <c r="L91" i="2"/>
  <c r="N95" i="2"/>
  <c r="B94" i="2"/>
  <c r="S91" i="2"/>
  <c r="O88" i="2"/>
  <c r="F95" i="2"/>
  <c r="J94" i="2"/>
  <c r="N93" i="2"/>
  <c r="O92" i="2"/>
  <c r="C91" i="2"/>
  <c r="K89" i="2"/>
  <c r="S87" i="2"/>
  <c r="G86" i="2"/>
  <c r="O84" i="2"/>
  <c r="C83" i="2"/>
  <c r="K81" i="2"/>
  <c r="S79" i="2"/>
  <c r="G78" i="2"/>
  <c r="O76" i="2"/>
  <c r="M95" i="2"/>
  <c r="Q94" i="2"/>
  <c r="U93" i="2"/>
  <c r="E93" i="2"/>
  <c r="Q91" i="2"/>
  <c r="E90" i="2"/>
  <c r="M88" i="2"/>
  <c r="U86" i="2"/>
  <c r="I85" i="2"/>
  <c r="Q83" i="2"/>
  <c r="E82" i="2"/>
  <c r="M80" i="2"/>
  <c r="U78" i="2"/>
  <c r="I77" i="2"/>
  <c r="T93" i="2"/>
  <c r="D93" i="2"/>
  <c r="O91" i="2"/>
  <c r="C90" i="2"/>
  <c r="K88" i="2"/>
  <c r="S86" i="2"/>
  <c r="G85" i="2"/>
  <c r="O83" i="2"/>
  <c r="C82" i="2"/>
  <c r="K80" i="2"/>
  <c r="S78" i="2"/>
  <c r="G77" i="2"/>
  <c r="F76" i="2"/>
  <c r="B77" i="2"/>
  <c r="R77" i="2"/>
  <c r="N78" i="2"/>
  <c r="J79" i="2"/>
  <c r="F80" i="2"/>
  <c r="B81" i="2"/>
  <c r="R81" i="2"/>
  <c r="N82" i="2"/>
  <c r="J83" i="2"/>
  <c r="F84" i="2"/>
  <c r="B85" i="2"/>
  <c r="R85" i="2"/>
  <c r="N86" i="2"/>
  <c r="J87" i="2"/>
  <c r="F88" i="2"/>
  <c r="B89" i="2"/>
  <c r="R89" i="2"/>
  <c r="N90" i="2"/>
  <c r="J91" i="2"/>
  <c r="F92" i="2"/>
  <c r="D76" i="2"/>
  <c r="T76" i="2"/>
  <c r="P77" i="2"/>
  <c r="L78" i="2"/>
  <c r="H79" i="2"/>
  <c r="D80" i="2"/>
  <c r="T80" i="2"/>
  <c r="P81" i="2"/>
  <c r="L82" i="2"/>
  <c r="H83" i="2"/>
  <c r="D84" i="2"/>
  <c r="T84" i="2"/>
  <c r="P85" i="2"/>
  <c r="L86" i="2"/>
  <c r="H87" i="2"/>
  <c r="D88" i="2"/>
  <c r="T88" i="2"/>
  <c r="P89" i="2"/>
  <c r="L90" i="2"/>
  <c r="H91" i="2"/>
  <c r="D92" i="2"/>
  <c r="T92" i="2"/>
  <c r="Q89" i="2"/>
  <c r="Q81" i="2"/>
  <c r="U76" i="2"/>
  <c r="G91" i="2"/>
  <c r="K86" i="2"/>
  <c r="O81" i="2"/>
  <c r="S76" i="2"/>
  <c r="B78" i="2"/>
  <c r="J80" i="2"/>
  <c r="R82" i="2"/>
  <c r="F85" i="2"/>
  <c r="R86" i="2"/>
  <c r="F89" i="2"/>
  <c r="N91" i="2"/>
  <c r="D77" i="2"/>
  <c r="L79" i="2"/>
  <c r="T81" i="2"/>
  <c r="H84" i="2"/>
  <c r="P86" i="2"/>
  <c r="D89" i="2"/>
  <c r="H92" i="2"/>
  <c r="R94" i="2"/>
  <c r="F93" i="2"/>
  <c r="G90" i="2"/>
  <c r="C87" i="2"/>
  <c r="R95" i="2"/>
  <c r="B95" i="2"/>
  <c r="F94" i="2"/>
  <c r="J93" i="2"/>
  <c r="G92" i="2"/>
  <c r="O90" i="2"/>
  <c r="C89" i="2"/>
  <c r="K87" i="2"/>
  <c r="S85" i="2"/>
  <c r="G84" i="2"/>
  <c r="O82" i="2"/>
  <c r="C81" i="2"/>
  <c r="K79" i="2"/>
  <c r="S77" i="2"/>
  <c r="G76" i="2"/>
  <c r="I95" i="2"/>
  <c r="M94" i="2"/>
  <c r="Q93" i="2"/>
  <c r="U92" i="2"/>
  <c r="I91" i="2"/>
  <c r="M86" i="2"/>
  <c r="U84" i="2"/>
  <c r="I83" i="2"/>
  <c r="E80" i="2"/>
  <c r="S92" i="2"/>
  <c r="C88" i="2"/>
  <c r="G83" i="2"/>
  <c r="K78" i="2"/>
  <c r="F77" i="2"/>
  <c r="N79" i="2"/>
  <c r="B82" i="2"/>
  <c r="J84" i="2"/>
  <c r="N87" i="2"/>
  <c r="R90" i="2"/>
  <c r="H76" i="2"/>
  <c r="P78" i="2"/>
  <c r="D81" i="2"/>
  <c r="L83" i="2"/>
  <c r="T85" i="2"/>
  <c r="H88" i="2"/>
  <c r="P90" i="2"/>
  <c r="K85" i="2"/>
  <c r="C79" i="2"/>
  <c r="I94" i="2"/>
  <c r="I89" i="2"/>
  <c r="U82" i="2"/>
  <c r="M76" i="2"/>
  <c r="G89" i="2"/>
  <c r="S82" i="2"/>
  <c r="K76" i="2"/>
  <c r="B79" i="2"/>
  <c r="F82" i="2"/>
  <c r="J85" i="2"/>
  <c r="N88" i="2"/>
  <c r="R91" i="2"/>
  <c r="D78" i="2"/>
  <c r="H81" i="2"/>
  <c r="L84" i="2"/>
  <c r="P87" i="2"/>
  <c r="T90" i="2"/>
  <c r="G82" i="2"/>
  <c r="M92" i="2"/>
  <c r="K92" i="2"/>
  <c r="O79" i="2"/>
  <c r="N80" i="2"/>
  <c r="B87" i="2"/>
  <c r="L76" i="2"/>
  <c r="T82" i="2"/>
  <c r="H89" i="2"/>
  <c r="E95" i="2"/>
  <c r="M84" i="2"/>
  <c r="S90" i="2"/>
  <c r="C78" i="2"/>
  <c r="J81" i="2"/>
  <c r="R87" i="2"/>
  <c r="H77" i="2"/>
  <c r="P83" i="2"/>
  <c r="T86" i="2"/>
  <c r="S83" i="2"/>
  <c r="K77" i="2"/>
  <c r="M93" i="2"/>
  <c r="Q87" i="2"/>
  <c r="I81" i="2"/>
  <c r="L93" i="2"/>
  <c r="O87" i="2"/>
  <c r="G81" i="2"/>
  <c r="N76" i="2"/>
  <c r="R79" i="2"/>
  <c r="B83" i="2"/>
  <c r="F86" i="2"/>
  <c r="J89" i="2"/>
  <c r="N92" i="2"/>
  <c r="T78" i="2"/>
  <c r="D82" i="2"/>
  <c r="H85" i="2"/>
  <c r="L88" i="2"/>
  <c r="P91" i="2"/>
  <c r="U95" i="2"/>
  <c r="E86" i="2"/>
  <c r="Q79" i="2"/>
  <c r="C86" i="2"/>
  <c r="J77" i="2"/>
  <c r="R83" i="2"/>
  <c r="F90" i="2"/>
  <c r="P79" i="2"/>
  <c r="D86" i="2"/>
  <c r="L92" i="2"/>
  <c r="O80" i="2"/>
  <c r="U90" i="2"/>
  <c r="E78" i="2"/>
  <c r="K84" i="2"/>
  <c r="F78" i="2"/>
  <c r="N84" i="2"/>
  <c r="B91" i="2"/>
  <c r="L80" i="2"/>
  <c r="D90" i="2"/>
  <c r="B105" i="5" l="1" a="1"/>
  <c r="B101" i="2" a="1"/>
  <c r="B105" i="5" l="1"/>
  <c r="Q105" i="5"/>
  <c r="L106" i="5"/>
  <c r="G107" i="5"/>
  <c r="B108" i="5"/>
  <c r="R108" i="5"/>
  <c r="M109" i="5"/>
  <c r="H110" i="5"/>
  <c r="C111" i="5"/>
  <c r="S111" i="5"/>
  <c r="N112" i="5"/>
  <c r="I113" i="5"/>
  <c r="D114" i="5"/>
  <c r="T114" i="5"/>
  <c r="O115" i="5"/>
  <c r="J116" i="5"/>
  <c r="E117" i="5"/>
  <c r="U117" i="5"/>
  <c r="P118" i="5"/>
  <c r="K119" i="5"/>
  <c r="F120" i="5"/>
  <c r="S120" i="5"/>
  <c r="F121" i="5"/>
  <c r="J121" i="5"/>
  <c r="N121" i="5"/>
  <c r="R121" i="5"/>
  <c r="V121" i="5"/>
  <c r="E122" i="5"/>
  <c r="E105" i="5"/>
  <c r="U105" i="5"/>
  <c r="P106" i="5"/>
  <c r="K107" i="5"/>
  <c r="F108" i="5"/>
  <c r="V108" i="5"/>
  <c r="Q109" i="5"/>
  <c r="L110" i="5"/>
  <c r="G111" i="5"/>
  <c r="B112" i="5"/>
  <c r="R112" i="5"/>
  <c r="M113" i="5"/>
  <c r="H114" i="5"/>
  <c r="C115" i="5"/>
  <c r="S115" i="5"/>
  <c r="N116" i="5"/>
  <c r="I117" i="5"/>
  <c r="D118" i="5"/>
  <c r="T118" i="5"/>
  <c r="O119" i="5"/>
  <c r="J120" i="5"/>
  <c r="V120" i="5"/>
  <c r="G121" i="5"/>
  <c r="K121" i="5"/>
  <c r="O121" i="5"/>
  <c r="S121" i="5"/>
  <c r="B122" i="5"/>
  <c r="F122" i="5"/>
  <c r="J122" i="5"/>
  <c r="N122" i="5"/>
  <c r="R122" i="5"/>
  <c r="V122" i="5"/>
  <c r="E123" i="5"/>
  <c r="I123" i="5"/>
  <c r="M123" i="5"/>
  <c r="Q123" i="5"/>
  <c r="U123" i="5"/>
  <c r="D124" i="5"/>
  <c r="H124" i="5"/>
  <c r="L124" i="5"/>
  <c r="P124" i="5"/>
  <c r="T124" i="5"/>
  <c r="C125" i="5"/>
  <c r="G125" i="5"/>
  <c r="K125" i="5"/>
  <c r="O125" i="5"/>
  <c r="S125" i="5"/>
  <c r="I105" i="5"/>
  <c r="T106" i="5"/>
  <c r="J108" i="5"/>
  <c r="U109" i="5"/>
  <c r="K111" i="5"/>
  <c r="V112" i="5"/>
  <c r="L114" i="5"/>
  <c r="B116" i="5"/>
  <c r="M117" i="5"/>
  <c r="C119" i="5"/>
  <c r="N120" i="5"/>
  <c r="H121" i="5"/>
  <c r="P121" i="5"/>
  <c r="C122" i="5"/>
  <c r="I122" i="5"/>
  <c r="O122" i="5"/>
  <c r="T122" i="5"/>
  <c r="D123" i="5"/>
  <c r="J123" i="5"/>
  <c r="O123" i="5"/>
  <c r="T123" i="5"/>
  <c r="E124" i="5"/>
  <c r="J124" i="5"/>
  <c r="O124" i="5"/>
  <c r="U124" i="5"/>
  <c r="E125" i="5"/>
  <c r="J125" i="5"/>
  <c r="P125" i="5"/>
  <c r="U125" i="5"/>
  <c r="M105" i="5"/>
  <c r="C107" i="5"/>
  <c r="N108" i="5"/>
  <c r="D110" i="5"/>
  <c r="O111" i="5"/>
  <c r="E113" i="5"/>
  <c r="P114" i="5"/>
  <c r="F116" i="5"/>
  <c r="Q117" i="5"/>
  <c r="G119" i="5"/>
  <c r="R120" i="5"/>
  <c r="I121" i="5"/>
  <c r="Q121" i="5"/>
  <c r="D122" i="5"/>
  <c r="K122" i="5"/>
  <c r="P122" i="5"/>
  <c r="U122" i="5"/>
  <c r="F123" i="5"/>
  <c r="K123" i="5"/>
  <c r="P123" i="5"/>
  <c r="V123" i="5"/>
  <c r="F124" i="5"/>
  <c r="K124" i="5"/>
  <c r="Q124" i="5"/>
  <c r="V124" i="5"/>
  <c r="F125" i="5"/>
  <c r="L125" i="5"/>
  <c r="Q125" i="5"/>
  <c r="V125" i="5"/>
  <c r="D106" i="5"/>
  <c r="E109" i="5"/>
  <c r="F112" i="5"/>
  <c r="G115" i="5"/>
  <c r="H118" i="5"/>
  <c r="B121" i="5"/>
  <c r="T121" i="5"/>
  <c r="L122" i="5"/>
  <c r="B123" i="5"/>
  <c r="L123" i="5"/>
  <c r="B124" i="5"/>
  <c r="M124" i="5"/>
  <c r="B125" i="5"/>
  <c r="M125" i="5"/>
  <c r="H106" i="5"/>
  <c r="I109" i="5"/>
  <c r="J112" i="5"/>
  <c r="K115" i="5"/>
  <c r="L118" i="5"/>
  <c r="E121" i="5"/>
  <c r="U121" i="5"/>
  <c r="M122" i="5"/>
  <c r="C123" i="5"/>
  <c r="N123" i="5"/>
  <c r="C124" i="5"/>
  <c r="N124" i="5"/>
  <c r="D125" i="5"/>
  <c r="N125" i="5"/>
  <c r="O107" i="5"/>
  <c r="P110" i="5"/>
  <c r="Q113" i="5"/>
  <c r="R116" i="5"/>
  <c r="S119" i="5"/>
  <c r="L121" i="5"/>
  <c r="G122" i="5"/>
  <c r="Q122" i="5"/>
  <c r="G123" i="5"/>
  <c r="R123" i="5"/>
  <c r="G124" i="5"/>
  <c r="R124" i="5"/>
  <c r="H125" i="5"/>
  <c r="R125" i="5"/>
  <c r="S107" i="5"/>
  <c r="T110" i="5"/>
  <c r="M121" i="5"/>
  <c r="S123" i="5"/>
  <c r="T125" i="5"/>
  <c r="U113" i="5"/>
  <c r="H122" i="5"/>
  <c r="I124" i="5"/>
  <c r="V116" i="5"/>
  <c r="S122" i="5"/>
  <c r="S124" i="5"/>
  <c r="B120" i="5"/>
  <c r="H123" i="5"/>
  <c r="I125" i="5"/>
  <c r="U120" i="5"/>
  <c r="E120" i="5"/>
  <c r="J119" i="5"/>
  <c r="O118" i="5"/>
  <c r="T117" i="5"/>
  <c r="D117" i="5"/>
  <c r="I116" i="5"/>
  <c r="N115" i="5"/>
  <c r="S114" i="5"/>
  <c r="C114" i="5"/>
  <c r="H113" i="5"/>
  <c r="M112" i="5"/>
  <c r="R111" i="5"/>
  <c r="B111" i="5"/>
  <c r="G110" i="5"/>
  <c r="L109" i="5"/>
  <c r="Q108" i="5"/>
  <c r="V107" i="5"/>
  <c r="F107" i="5"/>
  <c r="K106" i="5"/>
  <c r="P105" i="5"/>
  <c r="C121" i="5"/>
  <c r="H120" i="5"/>
  <c r="M119" i="5"/>
  <c r="R118" i="5"/>
  <c r="B118" i="5"/>
  <c r="G117" i="5"/>
  <c r="L116" i="5"/>
  <c r="Q115" i="5"/>
  <c r="V114" i="5"/>
  <c r="F114" i="5"/>
  <c r="K113" i="5"/>
  <c r="P112" i="5"/>
  <c r="U111" i="5"/>
  <c r="E111" i="5"/>
  <c r="J110" i="5"/>
  <c r="O109" i="5"/>
  <c r="T108" i="5"/>
  <c r="D108" i="5"/>
  <c r="I107" i="5"/>
  <c r="N106" i="5"/>
  <c r="S105" i="5"/>
  <c r="C105" i="5"/>
  <c r="C120" i="5"/>
  <c r="H119" i="5"/>
  <c r="M118" i="5"/>
  <c r="R117" i="5"/>
  <c r="B117" i="5"/>
  <c r="G116" i="5"/>
  <c r="L115" i="5"/>
  <c r="Q114" i="5"/>
  <c r="V113" i="5"/>
  <c r="F113" i="5"/>
  <c r="K112" i="5"/>
  <c r="P111" i="5"/>
  <c r="U110" i="5"/>
  <c r="E110" i="5"/>
  <c r="J109" i="5"/>
  <c r="O108" i="5"/>
  <c r="T107" i="5"/>
  <c r="D107" i="5"/>
  <c r="I106" i="5"/>
  <c r="N105" i="5"/>
  <c r="Q120" i="5"/>
  <c r="V119" i="5"/>
  <c r="F119" i="5"/>
  <c r="K118" i="5"/>
  <c r="P117" i="5"/>
  <c r="U116" i="5"/>
  <c r="E116" i="5"/>
  <c r="J115" i="5"/>
  <c r="O114" i="5"/>
  <c r="T113" i="5"/>
  <c r="D113" i="5"/>
  <c r="I112" i="5"/>
  <c r="N111" i="5"/>
  <c r="S110" i="5"/>
  <c r="C110" i="5"/>
  <c r="H109" i="5"/>
  <c r="M108" i="5"/>
  <c r="R107" i="5"/>
  <c r="B107" i="5"/>
  <c r="G106" i="5"/>
  <c r="L105" i="5"/>
  <c r="T120" i="5"/>
  <c r="D120" i="5"/>
  <c r="I119" i="5"/>
  <c r="N118" i="5"/>
  <c r="S117" i="5"/>
  <c r="C117" i="5"/>
  <c r="H116" i="5"/>
  <c r="M115" i="5"/>
  <c r="R114" i="5"/>
  <c r="B114" i="5"/>
  <c r="G113" i="5"/>
  <c r="L112" i="5"/>
  <c r="Q111" i="5"/>
  <c r="V110" i="5"/>
  <c r="F110" i="5"/>
  <c r="K109" i="5"/>
  <c r="P108" i="5"/>
  <c r="U107" i="5"/>
  <c r="E107" i="5"/>
  <c r="J106" i="5"/>
  <c r="O105" i="5"/>
  <c r="O120" i="5"/>
  <c r="T119" i="5"/>
  <c r="D119" i="5"/>
  <c r="I118" i="5"/>
  <c r="N117" i="5"/>
  <c r="S116" i="5"/>
  <c r="C116" i="5"/>
  <c r="H115" i="5"/>
  <c r="M114" i="5"/>
  <c r="R113" i="5"/>
  <c r="B113" i="5"/>
  <c r="G112" i="5"/>
  <c r="L111" i="5"/>
  <c r="Q110" i="5"/>
  <c r="V109" i="5"/>
  <c r="F109" i="5"/>
  <c r="K108" i="5"/>
  <c r="P107" i="5"/>
  <c r="U106" i="5"/>
  <c r="E106" i="5"/>
  <c r="J105" i="5"/>
  <c r="D121" i="5"/>
  <c r="N119" i="5"/>
  <c r="C118" i="5"/>
  <c r="M116" i="5"/>
  <c r="B115" i="5"/>
  <c r="L113" i="5"/>
  <c r="V111" i="5"/>
  <c r="K110" i="5"/>
  <c r="U108" i="5"/>
  <c r="J107" i="5"/>
  <c r="T105" i="5"/>
  <c r="L120" i="5"/>
  <c r="V118" i="5"/>
  <c r="K117" i="5"/>
  <c r="U115" i="5"/>
  <c r="J114" i="5"/>
  <c r="T112" i="5"/>
  <c r="I111" i="5"/>
  <c r="S109" i="5"/>
  <c r="H108" i="5"/>
  <c r="R106" i="5"/>
  <c r="G105" i="5"/>
  <c r="L119" i="5"/>
  <c r="V117" i="5"/>
  <c r="K116" i="5"/>
  <c r="U114" i="5"/>
  <c r="J113" i="5"/>
  <c r="T111" i="5"/>
  <c r="I110" i="5"/>
  <c r="S108" i="5"/>
  <c r="H107" i="5"/>
  <c r="R105" i="5"/>
  <c r="C106" i="5"/>
  <c r="M120" i="5"/>
  <c r="B119" i="5"/>
  <c r="L117" i="5"/>
  <c r="V115" i="5"/>
  <c r="K114" i="5"/>
  <c r="U112" i="5"/>
  <c r="J111" i="5"/>
  <c r="T109" i="5"/>
  <c r="I108" i="5"/>
  <c r="S106" i="5"/>
  <c r="H105" i="5"/>
  <c r="U119" i="5"/>
  <c r="J118" i="5"/>
  <c r="T116" i="5"/>
  <c r="I115" i="5"/>
  <c r="S113" i="5"/>
  <c r="H112" i="5"/>
  <c r="R110" i="5"/>
  <c r="G109" i="5"/>
  <c r="Q107" i="5"/>
  <c r="F106" i="5"/>
  <c r="K120" i="5"/>
  <c r="U118" i="5"/>
  <c r="J117" i="5"/>
  <c r="T115" i="5"/>
  <c r="I114" i="5"/>
  <c r="S112" i="5"/>
  <c r="H111" i="5"/>
  <c r="R109" i="5"/>
  <c r="G108" i="5"/>
  <c r="Q106" i="5"/>
  <c r="F105" i="5"/>
  <c r="R119" i="5"/>
  <c r="Q116" i="5"/>
  <c r="P113" i="5"/>
  <c r="O110" i="5"/>
  <c r="N107" i="5"/>
  <c r="P120" i="5"/>
  <c r="O117" i="5"/>
  <c r="N114" i="5"/>
  <c r="M111" i="5"/>
  <c r="L108" i="5"/>
  <c r="K105" i="5"/>
  <c r="E118" i="5"/>
  <c r="D115" i="5"/>
  <c r="C112" i="5"/>
  <c r="B109" i="5"/>
  <c r="V105" i="5"/>
  <c r="I120" i="5"/>
  <c r="S118" i="5"/>
  <c r="H117" i="5"/>
  <c r="R115" i="5"/>
  <c r="G114" i="5"/>
  <c r="Q112" i="5"/>
  <c r="F111" i="5"/>
  <c r="P109" i="5"/>
  <c r="E108" i="5"/>
  <c r="O106" i="5"/>
  <c r="D105" i="5"/>
  <c r="Q119" i="5"/>
  <c r="F118" i="5"/>
  <c r="P116" i="5"/>
  <c r="E115" i="5"/>
  <c r="O113" i="5"/>
  <c r="D112" i="5"/>
  <c r="N110" i="5"/>
  <c r="C109" i="5"/>
  <c r="M107" i="5"/>
  <c r="B106" i="5"/>
  <c r="G120" i="5"/>
  <c r="Q118" i="5"/>
  <c r="F117" i="5"/>
  <c r="P115" i="5"/>
  <c r="E114" i="5"/>
  <c r="O112" i="5"/>
  <c r="D111" i="5"/>
  <c r="N109" i="5"/>
  <c r="C108" i="5"/>
  <c r="M106" i="5"/>
  <c r="G118" i="5"/>
  <c r="F115" i="5"/>
  <c r="E112" i="5"/>
  <c r="D109" i="5"/>
  <c r="E119" i="5"/>
  <c r="D116" i="5"/>
  <c r="C113" i="5"/>
  <c r="B110" i="5"/>
  <c r="V106" i="5"/>
  <c r="P119" i="5"/>
  <c r="O116" i="5"/>
  <c r="N113" i="5"/>
  <c r="M110" i="5"/>
  <c r="L107" i="5"/>
  <c r="B101" i="2"/>
  <c r="E101" i="2"/>
  <c r="M101" i="2"/>
  <c r="U101" i="2"/>
  <c r="I102" i="2"/>
  <c r="Q102" i="2"/>
  <c r="E103" i="2"/>
  <c r="M103" i="2"/>
  <c r="U103" i="2"/>
  <c r="I104" i="2"/>
  <c r="Q104" i="2"/>
  <c r="E105" i="2"/>
  <c r="M105" i="2"/>
  <c r="U105" i="2"/>
  <c r="I106" i="2"/>
  <c r="Q106" i="2"/>
  <c r="E107" i="2"/>
  <c r="M107" i="2"/>
  <c r="U107" i="2"/>
  <c r="I108" i="2"/>
  <c r="Q108" i="2"/>
  <c r="E109" i="2"/>
  <c r="M109" i="2"/>
  <c r="U109" i="2"/>
  <c r="I110" i="2"/>
  <c r="Q110" i="2"/>
  <c r="E111" i="2"/>
  <c r="M111" i="2"/>
  <c r="U111" i="2"/>
  <c r="G112" i="2"/>
  <c r="L112" i="2"/>
  <c r="Q112" i="2"/>
  <c r="C113" i="2"/>
  <c r="H113" i="2"/>
  <c r="M113" i="2"/>
  <c r="S113" i="2"/>
  <c r="D114" i="2"/>
  <c r="I114" i="2"/>
  <c r="O114" i="2"/>
  <c r="T114" i="2"/>
  <c r="E115" i="2"/>
  <c r="K115" i="2"/>
  <c r="P115" i="2"/>
  <c r="U115" i="2"/>
  <c r="G116" i="2"/>
  <c r="L116" i="2"/>
  <c r="Q116" i="2"/>
  <c r="C117" i="2"/>
  <c r="H117" i="2"/>
  <c r="M117" i="2"/>
  <c r="S117" i="2"/>
  <c r="C118" i="2"/>
  <c r="G118" i="2"/>
  <c r="K118" i="2"/>
  <c r="O118" i="2"/>
  <c r="S118" i="2"/>
  <c r="C119" i="2"/>
  <c r="G119" i="2"/>
  <c r="K119" i="2"/>
  <c r="O119" i="2"/>
  <c r="S119" i="2"/>
  <c r="C120" i="2"/>
  <c r="G120" i="2"/>
  <c r="K120" i="2"/>
  <c r="O120" i="2"/>
  <c r="S120" i="2"/>
  <c r="L101" i="2"/>
  <c r="D102" i="2"/>
  <c r="M102" i="2"/>
  <c r="D103" i="2"/>
  <c r="P103" i="2"/>
  <c r="E104" i="2"/>
  <c r="P104" i="2"/>
  <c r="H105" i="2"/>
  <c r="Q105" i="2"/>
  <c r="H106" i="2"/>
  <c r="T106" i="2"/>
  <c r="I107" i="2"/>
  <c r="T107" i="2"/>
  <c r="L108" i="2"/>
  <c r="U108" i="2"/>
  <c r="L109" i="2"/>
  <c r="D110" i="2"/>
  <c r="M110" i="2"/>
  <c r="D111" i="2"/>
  <c r="P111" i="2"/>
  <c r="D112" i="2"/>
  <c r="K112" i="2"/>
  <c r="S112" i="2"/>
  <c r="E113" i="2"/>
  <c r="L113" i="2"/>
  <c r="T113" i="2"/>
  <c r="G114" i="2"/>
  <c r="M114" i="2"/>
  <c r="U114" i="2"/>
  <c r="H115" i="2"/>
  <c r="O115" i="2"/>
  <c r="C116" i="2"/>
  <c r="I116" i="2"/>
  <c r="P116" i="2"/>
  <c r="D117" i="2"/>
  <c r="K117" i="2"/>
  <c r="Q117" i="2"/>
  <c r="D118" i="2"/>
  <c r="I118" i="2"/>
  <c r="N118" i="2"/>
  <c r="T118" i="2"/>
  <c r="E119" i="2"/>
  <c r="J119" i="2"/>
  <c r="P119" i="2"/>
  <c r="U119" i="2"/>
  <c r="F120" i="2"/>
  <c r="L120" i="2"/>
  <c r="Q120" i="2"/>
  <c r="D101" i="2"/>
  <c r="P101" i="2"/>
  <c r="E102" i="2"/>
  <c r="P102" i="2"/>
  <c r="H103" i="2"/>
  <c r="Q103" i="2"/>
  <c r="H104" i="2"/>
  <c r="T104" i="2"/>
  <c r="I105" i="2"/>
  <c r="T105" i="2"/>
  <c r="L106" i="2"/>
  <c r="U106" i="2"/>
  <c r="L107" i="2"/>
  <c r="D108" i="2"/>
  <c r="M108" i="2"/>
  <c r="D109" i="2"/>
  <c r="P109" i="2"/>
  <c r="E110" i="2"/>
  <c r="P110" i="2"/>
  <c r="H111" i="2"/>
  <c r="Q111" i="2"/>
  <c r="E112" i="2"/>
  <c r="M112" i="2"/>
  <c r="T112" i="2"/>
  <c r="G113" i="2"/>
  <c r="O113" i="2"/>
  <c r="U113" i="2"/>
  <c r="H114" i="2"/>
  <c r="P114" i="2"/>
  <c r="C115" i="2"/>
  <c r="I115" i="2"/>
  <c r="Q115" i="2"/>
  <c r="D116" i="2"/>
  <c r="K116" i="2"/>
  <c r="S116" i="2"/>
  <c r="E117" i="2"/>
  <c r="L117" i="2"/>
  <c r="T117" i="2"/>
  <c r="E118" i="2"/>
  <c r="J118" i="2"/>
  <c r="P118" i="2"/>
  <c r="U118" i="2"/>
  <c r="F119" i="2"/>
  <c r="L119" i="2"/>
  <c r="Q119" i="2"/>
  <c r="B120" i="2"/>
  <c r="H120" i="2"/>
  <c r="M120" i="2"/>
  <c r="R120" i="2"/>
  <c r="T101" i="2"/>
  <c r="U102" i="2"/>
  <c r="D104" i="2"/>
  <c r="D105" i="2"/>
  <c r="E106" i="2"/>
  <c r="H107" i="2"/>
  <c r="H108" i="2"/>
  <c r="I109" i="2"/>
  <c r="L110" i="2"/>
  <c r="L111" i="2"/>
  <c r="I112" i="2"/>
  <c r="D113" i="2"/>
  <c r="Q113" i="2"/>
  <c r="L114" i="2"/>
  <c r="G115" i="2"/>
  <c r="T115" i="2"/>
  <c r="O116" i="2"/>
  <c r="I117" i="2"/>
  <c r="B118" i="2"/>
  <c r="M118" i="2"/>
  <c r="D119" i="2"/>
  <c r="N119" i="2"/>
  <c r="E120" i="2"/>
  <c r="P120" i="2"/>
  <c r="M104" i="2"/>
  <c r="Q101" i="2"/>
  <c r="T103" i="2"/>
  <c r="D106" i="2"/>
  <c r="E108" i="2"/>
  <c r="H110" i="2"/>
  <c r="H112" i="2"/>
  <c r="P113" i="2"/>
  <c r="D115" i="2"/>
  <c r="M116" i="2"/>
  <c r="L118" i="2"/>
  <c r="M119" i="2"/>
  <c r="N120" i="2"/>
  <c r="H101" i="2"/>
  <c r="H102" i="2"/>
  <c r="I103" i="2"/>
  <c r="L104" i="2"/>
  <c r="L105" i="2"/>
  <c r="M106" i="2"/>
  <c r="P107" i="2"/>
  <c r="P108" i="2"/>
  <c r="Q109" i="2"/>
  <c r="T110" i="2"/>
  <c r="T111" i="2"/>
  <c r="O112" i="2"/>
  <c r="I113" i="2"/>
  <c r="C114" i="2"/>
  <c r="Q114" i="2"/>
  <c r="L115" i="2"/>
  <c r="E116" i="2"/>
  <c r="T116" i="2"/>
  <c r="O117" i="2"/>
  <c r="F118" i="2"/>
  <c r="Q118" i="2"/>
  <c r="H119" i="2"/>
  <c r="R119" i="2"/>
  <c r="I120" i="2"/>
  <c r="T120" i="2"/>
  <c r="I101" i="2"/>
  <c r="L102" i="2"/>
  <c r="L103" i="2"/>
  <c r="P105" i="2"/>
  <c r="P106" i="2"/>
  <c r="Q107" i="2"/>
  <c r="T108" i="2"/>
  <c r="T109" i="2"/>
  <c r="U110" i="2"/>
  <c r="C112" i="2"/>
  <c r="P112" i="2"/>
  <c r="K113" i="2"/>
  <c r="E114" i="2"/>
  <c r="S114" i="2"/>
  <c r="M115" i="2"/>
  <c r="H116" i="2"/>
  <c r="U116" i="2"/>
  <c r="P117" i="2"/>
  <c r="H118" i="2"/>
  <c r="R118" i="2"/>
  <c r="I119" i="2"/>
  <c r="T119" i="2"/>
  <c r="J120" i="2"/>
  <c r="U120" i="2"/>
  <c r="T102" i="2"/>
  <c r="U104" i="2"/>
  <c r="D107" i="2"/>
  <c r="H109" i="2"/>
  <c r="I111" i="2"/>
  <c r="U112" i="2"/>
  <c r="K114" i="2"/>
  <c r="S115" i="2"/>
  <c r="G117" i="2"/>
  <c r="U117" i="2"/>
  <c r="B119" i="2"/>
  <c r="D120" i="2"/>
  <c r="O111" i="2"/>
  <c r="S110" i="2"/>
  <c r="C110" i="2"/>
  <c r="G109" i="2"/>
  <c r="K108" i="2"/>
  <c r="O107" i="2"/>
  <c r="S106" i="2"/>
  <c r="C106" i="2"/>
  <c r="G105" i="2"/>
  <c r="K104" i="2"/>
  <c r="O103" i="2"/>
  <c r="S102" i="2"/>
  <c r="C102" i="2"/>
  <c r="G101" i="2"/>
  <c r="J117" i="2"/>
  <c r="N116" i="2"/>
  <c r="R115" i="2"/>
  <c r="B115" i="2"/>
  <c r="F114" i="2"/>
  <c r="J113" i="2"/>
  <c r="N112" i="2"/>
  <c r="R111" i="2"/>
  <c r="B111" i="2"/>
  <c r="F110" i="2"/>
  <c r="J109" i="2"/>
  <c r="N108" i="2"/>
  <c r="R107" i="2"/>
  <c r="B107" i="2"/>
  <c r="F106" i="2"/>
  <c r="J105" i="2"/>
  <c r="N104" i="2"/>
  <c r="R103" i="2"/>
  <c r="B103" i="2"/>
  <c r="F102" i="2"/>
  <c r="J101" i="2"/>
  <c r="R105" i="2"/>
  <c r="C111" i="2"/>
  <c r="K109" i="2"/>
  <c r="S107" i="2"/>
  <c r="C107" i="2"/>
  <c r="K105" i="2"/>
  <c r="S103" i="2"/>
  <c r="G102" i="2"/>
  <c r="N117" i="2"/>
  <c r="R116" i="2"/>
  <c r="F115" i="2"/>
  <c r="N113" i="2"/>
  <c r="B112" i="2"/>
  <c r="J110" i="2"/>
  <c r="N109" i="2"/>
  <c r="B108" i="2"/>
  <c r="J106" i="2"/>
  <c r="R104" i="2"/>
  <c r="B104" i="2"/>
  <c r="J102" i="2"/>
  <c r="K111" i="2"/>
  <c r="O110" i="2"/>
  <c r="S109" i="2"/>
  <c r="C109" i="2"/>
  <c r="G108" i="2"/>
  <c r="K107" i="2"/>
  <c r="O106" i="2"/>
  <c r="S105" i="2"/>
  <c r="C105" i="2"/>
  <c r="G104" i="2"/>
  <c r="K103" i="2"/>
  <c r="O102" i="2"/>
  <c r="S101" i="2"/>
  <c r="C101" i="2"/>
  <c r="F117" i="2"/>
  <c r="J116" i="2"/>
  <c r="N115" i="2"/>
  <c r="R114" i="2"/>
  <c r="B114" i="2"/>
  <c r="F113" i="2"/>
  <c r="J112" i="2"/>
  <c r="N111" i="2"/>
  <c r="R110" i="2"/>
  <c r="B110" i="2"/>
  <c r="F109" i="2"/>
  <c r="J108" i="2"/>
  <c r="N107" i="2"/>
  <c r="R106" i="2"/>
  <c r="B106" i="2"/>
  <c r="F105" i="2"/>
  <c r="J104" i="2"/>
  <c r="N103" i="2"/>
  <c r="R102" i="2"/>
  <c r="B102" i="2"/>
  <c r="F101" i="2"/>
  <c r="J103" i="2"/>
  <c r="S111" i="2"/>
  <c r="G110" i="2"/>
  <c r="O108" i="2"/>
  <c r="G106" i="2"/>
  <c r="O104" i="2"/>
  <c r="C103" i="2"/>
  <c r="K101" i="2"/>
  <c r="B116" i="2"/>
  <c r="J114" i="2"/>
  <c r="R112" i="2"/>
  <c r="F111" i="2"/>
  <c r="R108" i="2"/>
  <c r="F107" i="2"/>
  <c r="N105" i="2"/>
  <c r="F103" i="2"/>
  <c r="N101" i="2"/>
  <c r="G111" i="2"/>
  <c r="K110" i="2"/>
  <c r="O109" i="2"/>
  <c r="S108" i="2"/>
  <c r="C108" i="2"/>
  <c r="G107" i="2"/>
  <c r="K106" i="2"/>
  <c r="O105" i="2"/>
  <c r="S104" i="2"/>
  <c r="C104" i="2"/>
  <c r="G103" i="2"/>
  <c r="K102" i="2"/>
  <c r="O101" i="2"/>
  <c r="R117" i="2"/>
  <c r="B117" i="2"/>
  <c r="F116" i="2"/>
  <c r="J115" i="2"/>
  <c r="N114" i="2"/>
  <c r="R113" i="2"/>
  <c r="B113" i="2"/>
  <c r="F112" i="2"/>
  <c r="J111" i="2"/>
  <c r="N110" i="2"/>
  <c r="R109" i="2"/>
  <c r="B109" i="2"/>
  <c r="F108" i="2"/>
  <c r="J107" i="2"/>
  <c r="N106" i="2"/>
  <c r="B105" i="2"/>
  <c r="F104" i="2"/>
  <c r="N102" i="2"/>
  <c r="R101" i="2"/>
</calcChain>
</file>

<file path=xl/sharedStrings.xml><?xml version="1.0" encoding="utf-8"?>
<sst xmlns="http://schemas.openxmlformats.org/spreadsheetml/2006/main" count="126" uniqueCount="78">
  <si>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</si>
  <si>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</si>
  <si>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</si>
  <si>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</si>
  <si>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</si>
  <si>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</si>
  <si>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</si>
  <si>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</si>
  <si>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</si>
  <si>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</si>
  <si>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</si>
  <si>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</si>
  <si>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</si>
  <si>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</si>
  <si>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</si>
  <si>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</si>
  <si>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</si>
  <si>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</si>
  <si>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</si>
  <si>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</si>
  <si>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</si>
  <si>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</si>
  <si>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</si>
  <si>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</si>
  <si>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</si>
  <si>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</si>
  <si>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</si>
  <si>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</si>
  <si>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</si>
  <si>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defense;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</si>
  <si>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</si>
  <si>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</si>
  <si>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</si>
  <si>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</si>
  <si>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</si>
  <si>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</si>
  <si>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</si>
  <si>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</si>
  <si>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</si>
  <si>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</t>
  </si>
  <si>
    <t>Total Intermediate Consumption</t>
  </si>
  <si>
    <t>Households final consumption expenditures</t>
  </si>
  <si>
    <t>Government final consumption expenditures</t>
  </si>
  <si>
    <t>Non profit institutions serving household final consumption expenditures</t>
  </si>
  <si>
    <t>Final consumption expenditures</t>
  </si>
  <si>
    <t>Fixed capital Formation</t>
  </si>
  <si>
    <t>Change in inventories</t>
  </si>
  <si>
    <t>Gross capital formation</t>
  </si>
  <si>
    <t>Export of goods</t>
  </si>
  <si>
    <t>Petroleum Exports</t>
  </si>
  <si>
    <t>Export of services</t>
  </si>
  <si>
    <t>Total Export</t>
  </si>
  <si>
    <t>Final Demand</t>
  </si>
  <si>
    <t>Total imports</t>
  </si>
  <si>
    <t xml:space="preserve">Total Output </t>
  </si>
  <si>
    <t>RAW</t>
  </si>
  <si>
    <t>I-A</t>
  </si>
  <si>
    <t>of</t>
  </si>
  <si>
    <t>Inverse</t>
  </si>
  <si>
    <t>Thousand of Saudi Riyals</t>
  </si>
  <si>
    <t xml:space="preserve">Input-Output Table 2020 at Current Prices </t>
  </si>
  <si>
    <t>Input-Output Tables (IOTs) 2018 (Thousands of Saudi riyals)</t>
  </si>
  <si>
    <t xml:space="preserve">  (ISIC Rev. 4)</t>
  </si>
  <si>
    <t>(ISIC Rev. 4)</t>
  </si>
  <si>
    <t>Primary inputs at basic prices</t>
  </si>
  <si>
    <t>C.i.f./f.o.b. adjustments on imports</t>
  </si>
  <si>
    <t>Direct purchases abroad by residents</t>
  </si>
  <si>
    <t xml:space="preserve">Direct purchases in domestic markets by non-residents </t>
  </si>
  <si>
    <t>Net tax on products</t>
  </si>
  <si>
    <t>Primary inputs at purchases prices</t>
  </si>
  <si>
    <t>Gross Value Added</t>
  </si>
  <si>
    <t>Compensation of employees</t>
  </si>
  <si>
    <t>Other taxes on production</t>
  </si>
  <si>
    <t>Other subsidies on production</t>
  </si>
  <si>
    <t>Gross operating surplus</t>
  </si>
  <si>
    <t>Consumption of fixed capital formation</t>
  </si>
  <si>
    <t>Net operating Surplus</t>
  </si>
  <si>
    <t>Total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</si>
</sst>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514F-CC3A-4239-8B82-087DEEDFC603}">
  <dimension ref="A1:AK38"/>
  <sheetViews>
    <sheetView topLeftCell="A7" workbookViewId="0">
      <selection activeCell="B24" sqref="B24"/>
    </sheetView>
  </sheetViews>
  <sheetFormatPr defaultRowHeight="12.75" x14ac:dyDescent="0.25"/>
  <cols>
    <col min="1" max="1" width="38.7109375" style="1" bestFit="1" customWidth="1"/>
    <col min="2" max="2" width="49.28515625" style="1" bestFit="1" customWidth="1"/>
    <col min="3" max="3" width="22" style="1" bestFit="1" customWidth="1"/>
    <col min="4" max="4" width="15.5703125" style="1" bestFit="1" customWidth="1"/>
    <col min="5" max="5" width="10.42578125" style="1" bestFit="1" customWidth="1"/>
    <col min="6" max="6" width="34.28515625" style="1" bestFit="1" customWidth="1"/>
    <col min="7" max="7" width="49.28515625" style="1" bestFit="1" customWidth="1"/>
    <col min="8" max="8" width="10.42578125" style="1" bestFit="1" customWidth="1"/>
    <col min="9" max="9" width="47.28515625" style="1" bestFit="1" customWidth="1"/>
    <col min="10" max="10" width="19.42578125" style="1" bestFit="1" customWidth="1"/>
    <col min="11" max="11" width="29.42578125" style="1" bestFit="1" customWidth="1"/>
    <col min="12" max="12" width="21.85546875" style="1" bestFit="1" customWidth="1"/>
    <col min="13" max="13" width="23.28515625" style="1" bestFit="1" customWidth="1"/>
    <col min="14" max="14" width="14.42578125" style="1" bestFit="1" customWidth="1"/>
    <col min="15" max="15" width="31" style="1" bestFit="1" customWidth="1"/>
    <col min="16" max="16" width="30.42578125" style="1" bestFit="1" customWidth="1"/>
    <col min="17" max="17" width="42.5703125" style="1" bestFit="1" customWidth="1"/>
    <col min="18" max="18" width="10.42578125" style="1" bestFit="1" customWidth="1"/>
    <col min="19" max="19" width="27.5703125" style="1" bestFit="1" customWidth="1"/>
    <col min="20" max="20" width="23.85546875" style="1" bestFit="1" customWidth="1"/>
    <col min="21" max="21" width="16" style="1" bestFit="1" customWidth="1"/>
    <col min="22" max="22" width="16.42578125" style="1" bestFit="1" customWidth="1"/>
    <col min="23" max="23" width="22.42578125" style="1" bestFit="1" customWidth="1"/>
    <col min="24" max="24" width="30.5703125" style="1" bestFit="1" customWidth="1"/>
    <col min="25" max="25" width="30.85546875" style="1" bestFit="1" customWidth="1"/>
    <col min="26" max="26" width="49.42578125" style="1" bestFit="1" customWidth="1"/>
    <col min="27" max="27" width="22.5703125" style="1" bestFit="1" customWidth="1"/>
    <col min="28" max="28" width="16.7109375" style="1" bestFit="1" customWidth="1"/>
    <col min="29" max="29" width="15.85546875" style="1" bestFit="1" customWidth="1"/>
    <col min="30" max="30" width="16.140625" style="1" bestFit="1" customWidth="1"/>
    <col min="31" max="31" width="11.5703125" style="1" bestFit="1" customWidth="1"/>
    <col min="32" max="32" width="13.42578125" style="1" bestFit="1" customWidth="1"/>
    <col min="33" max="33" width="13.140625" style="1" bestFit="1" customWidth="1"/>
    <col min="34" max="37" width="10.42578125" style="1" bestFit="1" customWidth="1"/>
    <col min="38" max="16384" width="9.140625" style="1"/>
  </cols>
  <sheetData>
    <row r="1" spans="1:37" x14ac:dyDescent="0.25">
      <c r="A1" s="1" t="s">
        <v>59</v>
      </c>
    </row>
    <row r="2" spans="1:37" x14ac:dyDescent="0.25">
      <c r="A2" s="1" t="s">
        <v>60</v>
      </c>
      <c r="B2" s="1" t="s">
        <v>61</v>
      </c>
      <c r="C2" s="1" t="s">
        <v>0</v>
      </c>
      <c r="D2" s="1" t="s">
        <v>2</v>
      </c>
      <c r="E2" s="1" t="s">
        <v>4</v>
      </c>
      <c r="F2" s="1" t="s">
        <v>6</v>
      </c>
      <c r="G2" s="1" t="s">
        <v>8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28</v>
      </c>
      <c r="R2" s="1" t="s">
        <v>30</v>
      </c>
      <c r="S2" s="1" t="s">
        <v>32</v>
      </c>
      <c r="T2" s="1" t="s">
        <v>34</v>
      </c>
      <c r="U2" s="1" t="s">
        <v>36</v>
      </c>
      <c r="V2" s="1" t="s">
        <v>38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</row>
    <row r="3" spans="1:37" x14ac:dyDescent="0.25">
      <c r="A3" s="1" t="s">
        <v>62</v>
      </c>
      <c r="B3" s="1" t="s">
        <v>63</v>
      </c>
      <c r="C3" s="1" t="s">
        <v>1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19</v>
      </c>
      <c r="M3" s="1" t="s">
        <v>21</v>
      </c>
      <c r="N3" s="1" t="s">
        <v>23</v>
      </c>
      <c r="O3" s="1" t="s">
        <v>25</v>
      </c>
      <c r="P3" s="1" t="s">
        <v>27</v>
      </c>
      <c r="Q3" s="1" t="s">
        <v>29</v>
      </c>
      <c r="R3" s="1" t="s">
        <v>31</v>
      </c>
      <c r="S3" s="1" t="s">
        <v>33</v>
      </c>
      <c r="T3" s="1" t="s">
        <v>35</v>
      </c>
      <c r="U3" s="1" t="s">
        <v>37</v>
      </c>
      <c r="V3" s="1" t="s">
        <v>39</v>
      </c>
    </row>
    <row r="4" spans="1:37" x14ac:dyDescent="0.25">
      <c r="A4" s="1" t="s">
        <v>0</v>
      </c>
      <c r="B4" s="1" t="s">
        <v>1</v>
      </c>
      <c r="C4" s="1">
        <v>26654582.913192358</v>
      </c>
      <c r="D4" s="1">
        <v>15934322.543225132</v>
      </c>
      <c r="E4" s="1">
        <v>51449447.61104922</v>
      </c>
      <c r="F4" s="1">
        <v>102917.22838978004</v>
      </c>
      <c r="G4" s="1">
        <v>2805.0108164090075</v>
      </c>
      <c r="H4" s="1">
        <v>119781.30293488356</v>
      </c>
      <c r="I4" s="1">
        <v>289857.54622987309</v>
      </c>
      <c r="J4" s="1">
        <v>86763.990483311354</v>
      </c>
      <c r="K4" s="1">
        <v>12165362.921631504</v>
      </c>
      <c r="L4" s="1">
        <v>70525.28332940636</v>
      </c>
      <c r="M4" s="1">
        <v>17967.879194792684</v>
      </c>
      <c r="N4" s="1">
        <v>530964.81787872792</v>
      </c>
      <c r="O4" s="1">
        <v>15961.751748261406</v>
      </c>
      <c r="P4" s="1">
        <v>570039.76537064125</v>
      </c>
      <c r="Q4" s="1">
        <v>4363.0957088669793</v>
      </c>
      <c r="R4" s="1">
        <v>4499.2846471957364</v>
      </c>
      <c r="S4" s="1">
        <v>564981.6326408973</v>
      </c>
      <c r="T4" s="1">
        <v>20812.485583458329</v>
      </c>
      <c r="U4" s="1">
        <v>3057.308562561805</v>
      </c>
      <c r="V4" s="1">
        <v>0</v>
      </c>
      <c r="W4" s="1">
        <v>108609014.37261727</v>
      </c>
      <c r="X4" s="1">
        <v>49890082.801218264</v>
      </c>
      <c r="Y4" s="1">
        <v>0</v>
      </c>
      <c r="Z4" s="1">
        <v>8754.4306936227185</v>
      </c>
      <c r="AA4" s="1">
        <v>49898837.231911883</v>
      </c>
      <c r="AB4" s="1">
        <v>6522353.058909256</v>
      </c>
      <c r="AC4" s="1">
        <v>8397270.8445424996</v>
      </c>
      <c r="AD4" s="1">
        <v>14919623.903451756</v>
      </c>
      <c r="AE4" s="1">
        <v>2080449.5058788038</v>
      </c>
      <c r="AF4" s="1">
        <v>0</v>
      </c>
      <c r="AG4" s="1">
        <v>35251.186051385666</v>
      </c>
      <c r="AH4" s="1">
        <v>2115700.6919301893</v>
      </c>
      <c r="AI4" s="1">
        <v>66934161.827293828</v>
      </c>
      <c r="AJ4" s="1">
        <v>32786078.015251201</v>
      </c>
      <c r="AK4" s="1">
        <v>142757098.1846599</v>
      </c>
    </row>
    <row r="5" spans="1:37" x14ac:dyDescent="0.25">
      <c r="A5" s="1" t="s">
        <v>2</v>
      </c>
      <c r="B5" s="1" t="s">
        <v>3</v>
      </c>
      <c r="C5" s="1">
        <v>75103.197254444181</v>
      </c>
      <c r="D5" s="1">
        <v>5566960.7370357849</v>
      </c>
      <c r="E5" s="1">
        <v>198159505.18500865</v>
      </c>
      <c r="F5" s="1">
        <v>6625459.2297652392</v>
      </c>
      <c r="G5" s="1">
        <v>82792.441777821412</v>
      </c>
      <c r="H5" s="1">
        <v>5167193.8377459981</v>
      </c>
      <c r="I5" s="1">
        <v>77234.717795617617</v>
      </c>
      <c r="J5" s="1">
        <v>64333.350498449261</v>
      </c>
      <c r="K5" s="1">
        <v>30425.257522243766</v>
      </c>
      <c r="L5" s="1">
        <v>4156.4442551754109</v>
      </c>
      <c r="M5" s="1">
        <v>3047.4746773309853</v>
      </c>
      <c r="N5" s="1">
        <v>56078.165085836452</v>
      </c>
      <c r="O5" s="1">
        <v>56505.425477455196</v>
      </c>
      <c r="P5" s="1">
        <v>576666.03510623088</v>
      </c>
      <c r="Q5" s="1">
        <v>119058.04640963595</v>
      </c>
      <c r="R5" s="1">
        <v>15326.285885949375</v>
      </c>
      <c r="S5" s="1">
        <v>73251.98643865707</v>
      </c>
      <c r="T5" s="1">
        <v>33794.02239551134</v>
      </c>
      <c r="U5" s="1">
        <v>12070.883670308503</v>
      </c>
      <c r="V5" s="1">
        <v>0</v>
      </c>
      <c r="W5" s="1">
        <v>216798962.72380632</v>
      </c>
      <c r="X5" s="1">
        <v>523221.11293079</v>
      </c>
      <c r="Y5" s="1">
        <v>0</v>
      </c>
      <c r="Z5" s="1">
        <v>513.65997522677833</v>
      </c>
      <c r="AA5" s="1">
        <v>523734.77290601673</v>
      </c>
      <c r="AB5" s="1">
        <v>98782.011053079375</v>
      </c>
      <c r="AC5" s="1">
        <v>2250705.3950011292</v>
      </c>
      <c r="AD5" s="1">
        <v>2349487.4060542085</v>
      </c>
      <c r="AE5" s="1">
        <v>2619263.0468085632</v>
      </c>
      <c r="AF5" s="1">
        <v>376434413.01099998</v>
      </c>
      <c r="AG5" s="1">
        <v>12019.408798924938</v>
      </c>
      <c r="AH5" s="1">
        <v>379065695.46660745</v>
      </c>
      <c r="AI5" s="1">
        <v>381938917.64556766</v>
      </c>
      <c r="AJ5" s="1">
        <v>3708570.7301592682</v>
      </c>
      <c r="AK5" s="1">
        <v>595029309.63921463</v>
      </c>
    </row>
    <row r="6" spans="1:37" x14ac:dyDescent="0.25">
      <c r="A6" s="1" t="s">
        <v>4</v>
      </c>
      <c r="B6" s="1" t="s">
        <v>5</v>
      </c>
      <c r="C6" s="1">
        <v>15015599.988755055</v>
      </c>
      <c r="D6" s="1">
        <v>5423907.7182549816</v>
      </c>
      <c r="E6" s="1">
        <v>163444763.59851864</v>
      </c>
      <c r="F6" s="1">
        <v>22551908.421794988</v>
      </c>
      <c r="G6" s="1">
        <v>4652915.1489645289</v>
      </c>
      <c r="H6" s="1">
        <v>117563672.5754199</v>
      </c>
      <c r="I6" s="1">
        <v>114141124.47290297</v>
      </c>
      <c r="J6" s="1">
        <v>28546939.059349891</v>
      </c>
      <c r="K6" s="1">
        <v>12120275.383999053</v>
      </c>
      <c r="L6" s="1">
        <v>22907717.269833755</v>
      </c>
      <c r="M6" s="1">
        <v>1124779.7741476905</v>
      </c>
      <c r="N6" s="1">
        <v>913734.53921316669</v>
      </c>
      <c r="O6" s="1">
        <v>8210549.3606109926</v>
      </c>
      <c r="P6" s="1">
        <v>15065534.807570787</v>
      </c>
      <c r="Q6" s="1">
        <v>10316933.661782252</v>
      </c>
      <c r="R6" s="1">
        <v>4235424.329017425</v>
      </c>
      <c r="S6" s="1">
        <v>23453415.838315513</v>
      </c>
      <c r="T6" s="1">
        <v>1217914.7447175807</v>
      </c>
      <c r="U6" s="1">
        <v>3898878.2808897914</v>
      </c>
      <c r="V6" s="1">
        <v>0</v>
      </c>
      <c r="W6" s="1">
        <v>574805988.97405899</v>
      </c>
      <c r="X6" s="1">
        <v>293334334.10453343</v>
      </c>
      <c r="Y6" s="1">
        <v>0</v>
      </c>
      <c r="Z6" s="1">
        <v>1395.1196927129165</v>
      </c>
      <c r="AA6" s="1">
        <v>293335729.22422612</v>
      </c>
      <c r="AB6" s="1">
        <v>212724026.23728621</v>
      </c>
      <c r="AC6" s="1">
        <v>57330219.070396274</v>
      </c>
      <c r="AD6" s="1">
        <v>270054245.30768245</v>
      </c>
      <c r="AE6" s="1">
        <v>195046429.2328662</v>
      </c>
      <c r="AF6" s="1">
        <v>71035944.871356413</v>
      </c>
      <c r="AG6" s="1">
        <v>40783.754703792045</v>
      </c>
      <c r="AH6" s="1">
        <v>266123157.85892639</v>
      </c>
      <c r="AI6" s="1">
        <v>829513132.39083493</v>
      </c>
      <c r="AJ6" s="1">
        <v>480305893.71498311</v>
      </c>
      <c r="AK6" s="1">
        <v>924013227.64991081</v>
      </c>
    </row>
    <row r="7" spans="1:37" x14ac:dyDescent="0.25">
      <c r="A7" s="1" t="s">
        <v>6</v>
      </c>
      <c r="B7" s="1" t="s">
        <v>7</v>
      </c>
      <c r="C7" s="1">
        <v>33750.93831726686</v>
      </c>
      <c r="D7" s="1">
        <v>3641179.5563406916</v>
      </c>
      <c r="E7" s="1">
        <v>8832597.7146242037</v>
      </c>
      <c r="F7" s="1">
        <v>10896148.063104739</v>
      </c>
      <c r="G7" s="1">
        <v>2762436.4911191859</v>
      </c>
      <c r="H7" s="1">
        <v>229445.56401916489</v>
      </c>
      <c r="I7" s="1">
        <v>7292914.1542950924</v>
      </c>
      <c r="J7" s="1">
        <v>422082.09226128209</v>
      </c>
      <c r="K7" s="1">
        <v>157902.0225098865</v>
      </c>
      <c r="L7" s="1">
        <v>114733.87807732921</v>
      </c>
      <c r="M7" s="1">
        <v>4240.1663360799157</v>
      </c>
      <c r="N7" s="1">
        <v>6631.6336682956899</v>
      </c>
      <c r="O7" s="1">
        <v>321973.98238271318</v>
      </c>
      <c r="P7" s="1">
        <v>1118821.2085099958</v>
      </c>
      <c r="Q7" s="1">
        <v>11000655.066563183</v>
      </c>
      <c r="R7" s="1">
        <v>437515.71065956121</v>
      </c>
      <c r="S7" s="1">
        <v>1349269.480878714</v>
      </c>
      <c r="T7" s="1">
        <v>733716.10697981517</v>
      </c>
      <c r="U7" s="1">
        <v>148974.80253928437</v>
      </c>
      <c r="V7" s="1">
        <v>0</v>
      </c>
      <c r="W7" s="1">
        <v>49504988.633186489</v>
      </c>
      <c r="X7" s="1">
        <v>33486233.007690914</v>
      </c>
      <c r="Y7" s="1">
        <v>0</v>
      </c>
      <c r="Z7" s="1">
        <v>416.4070193343249</v>
      </c>
      <c r="AA7" s="1">
        <v>33486649.41471025</v>
      </c>
      <c r="AB7" s="1">
        <v>15858.907948321588</v>
      </c>
      <c r="AC7" s="1">
        <v>104352.20783675848</v>
      </c>
      <c r="AD7" s="1">
        <v>120211.11578508007</v>
      </c>
      <c r="AE7" s="1">
        <v>18386.718661571813</v>
      </c>
      <c r="AF7" s="1">
        <v>0</v>
      </c>
      <c r="AG7" s="1">
        <v>190.37496665576634</v>
      </c>
      <c r="AH7" s="1">
        <v>18577.09362822758</v>
      </c>
      <c r="AI7" s="1">
        <v>33625437.624123558</v>
      </c>
      <c r="AJ7" s="1">
        <v>17769.632217239738</v>
      </c>
      <c r="AK7" s="1">
        <v>83112656.62509279</v>
      </c>
    </row>
    <row r="8" spans="1:37" x14ac:dyDescent="0.25">
      <c r="A8" s="1" t="s">
        <v>8</v>
      </c>
      <c r="B8" s="1" t="s">
        <v>9</v>
      </c>
      <c r="C8" s="1">
        <v>41524.326036160252</v>
      </c>
      <c r="D8" s="1">
        <v>17311.188224687765</v>
      </c>
      <c r="E8" s="1">
        <v>1847128.8837220001</v>
      </c>
      <c r="F8" s="1">
        <v>3090.5536648378652</v>
      </c>
      <c r="G8" s="1">
        <v>513440.28575817554</v>
      </c>
      <c r="H8" s="1">
        <v>116663.53796637345</v>
      </c>
      <c r="I8" s="1">
        <v>1693177.607049874</v>
      </c>
      <c r="J8" s="1">
        <v>118726.03042569503</v>
      </c>
      <c r="K8" s="1">
        <v>54237.7784921969</v>
      </c>
      <c r="L8" s="1">
        <v>162013.2158502349</v>
      </c>
      <c r="M8" s="1">
        <v>73859.556309128457</v>
      </c>
      <c r="N8" s="1">
        <v>13798.49259516764</v>
      </c>
      <c r="O8" s="1">
        <v>43938.65942947357</v>
      </c>
      <c r="P8" s="1">
        <v>136327.28707041827</v>
      </c>
      <c r="Q8" s="1">
        <v>740395.98907868727</v>
      </c>
      <c r="R8" s="1">
        <v>115574.20317317787</v>
      </c>
      <c r="S8" s="1">
        <v>136787.38811123976</v>
      </c>
      <c r="T8" s="1">
        <v>22251.452685639306</v>
      </c>
      <c r="U8" s="1">
        <v>17973.467988642595</v>
      </c>
      <c r="V8" s="1">
        <v>0</v>
      </c>
      <c r="W8" s="1">
        <v>5868219.9036318101</v>
      </c>
      <c r="X8" s="1">
        <v>5176983.8230228033</v>
      </c>
      <c r="Y8" s="1">
        <v>10408794.630579185</v>
      </c>
      <c r="Z8" s="1">
        <v>31673.025932857967</v>
      </c>
      <c r="AA8" s="1">
        <v>15617451.479534846</v>
      </c>
      <c r="AB8" s="1">
        <v>58965.368257476548</v>
      </c>
      <c r="AC8" s="1">
        <v>136165.50696289144</v>
      </c>
      <c r="AD8" s="1">
        <v>195130.87522036798</v>
      </c>
      <c r="AE8" s="1">
        <v>768093.00090239185</v>
      </c>
      <c r="AF8" s="1">
        <v>0</v>
      </c>
      <c r="AG8" s="1">
        <v>181.64521950605007</v>
      </c>
      <c r="AH8" s="1">
        <v>768274.64612189797</v>
      </c>
      <c r="AI8" s="1">
        <v>16580857.000877114</v>
      </c>
      <c r="AJ8" s="1">
        <v>565690.56605180551</v>
      </c>
      <c r="AK8" s="1">
        <v>21883386.338457119</v>
      </c>
    </row>
    <row r="9" spans="1:37" x14ac:dyDescent="0.25">
      <c r="A9" s="1" t="s">
        <v>10</v>
      </c>
      <c r="B9" s="1" t="s">
        <v>11</v>
      </c>
      <c r="C9" s="1">
        <v>4877.436270159038</v>
      </c>
      <c r="D9" s="1">
        <v>40591.718184549572</v>
      </c>
      <c r="E9" s="1">
        <v>318204.91850574297</v>
      </c>
      <c r="F9" s="1">
        <v>239373.59636460646</v>
      </c>
      <c r="G9" s="1">
        <v>1219597.5762862237</v>
      </c>
      <c r="H9" s="1">
        <v>63695583.707686663</v>
      </c>
      <c r="I9" s="1">
        <v>5326816.1148288492</v>
      </c>
      <c r="J9" s="1">
        <v>2771037.4210366821</v>
      </c>
      <c r="K9" s="1">
        <v>26427.032587324138</v>
      </c>
      <c r="L9" s="1">
        <v>95878.688016960368</v>
      </c>
      <c r="M9" s="1">
        <v>17110.549365688174</v>
      </c>
      <c r="N9" s="1">
        <v>5392815.2602895489</v>
      </c>
      <c r="O9" s="1">
        <v>27097.936816611269</v>
      </c>
      <c r="P9" s="1">
        <v>11032.85379575703</v>
      </c>
      <c r="Q9" s="1">
        <v>41383363.213643491</v>
      </c>
      <c r="R9" s="1">
        <v>3442464.1776139466</v>
      </c>
      <c r="S9" s="1">
        <v>8792102.3555993326</v>
      </c>
      <c r="T9" s="1">
        <v>850309.29671960382</v>
      </c>
      <c r="U9" s="1">
        <v>1694464.8045723778</v>
      </c>
      <c r="V9" s="1">
        <v>0</v>
      </c>
      <c r="W9" s="1">
        <v>135349148.65818411</v>
      </c>
      <c r="X9" s="1">
        <v>4870960.54928244</v>
      </c>
      <c r="Y9" s="1">
        <v>0</v>
      </c>
      <c r="Z9" s="1">
        <v>3365.8256428599311</v>
      </c>
      <c r="AA9" s="1">
        <v>4874326.3749253005</v>
      </c>
      <c r="AB9" s="1">
        <v>304632195.40953523</v>
      </c>
      <c r="AC9" s="1">
        <v>1807935.9841307544</v>
      </c>
      <c r="AD9" s="1">
        <v>306440131.39366603</v>
      </c>
      <c r="AE9" s="1">
        <v>126212.98282176942</v>
      </c>
      <c r="AF9" s="1">
        <v>0</v>
      </c>
      <c r="AG9" s="1">
        <v>545.87565902358926</v>
      </c>
      <c r="AH9" s="1">
        <v>126758.858480793</v>
      </c>
      <c r="AI9" s="1">
        <v>311441216.6270721</v>
      </c>
      <c r="AJ9" s="1">
        <v>24287157.449631069</v>
      </c>
      <c r="AK9" s="1">
        <v>422503207.83562517</v>
      </c>
    </row>
    <row r="10" spans="1:37" x14ac:dyDescent="0.25">
      <c r="A10" s="1" t="s">
        <v>12</v>
      </c>
      <c r="B10" s="1" t="s">
        <v>13</v>
      </c>
      <c r="C10" s="1">
        <v>18284810.854751788</v>
      </c>
      <c r="D10" s="1">
        <v>3610503.3868194949</v>
      </c>
      <c r="E10" s="1">
        <v>89942650.680812418</v>
      </c>
      <c r="F10" s="1">
        <v>2119640.8957913285</v>
      </c>
      <c r="G10" s="1">
        <v>1135137.5011740273</v>
      </c>
      <c r="H10" s="1">
        <v>31992884.296720296</v>
      </c>
      <c r="I10" s="1">
        <v>80683748.034937873</v>
      </c>
      <c r="J10" s="1">
        <v>5541932.8113270486</v>
      </c>
      <c r="K10" s="1">
        <v>16203622.040518641</v>
      </c>
      <c r="L10" s="1">
        <v>12615172.567470618</v>
      </c>
      <c r="M10" s="1">
        <v>562871.87836206588</v>
      </c>
      <c r="N10" s="1">
        <v>993109.97033789475</v>
      </c>
      <c r="O10" s="1">
        <v>2715047.2608262599</v>
      </c>
      <c r="P10" s="1">
        <v>4299850.0471588848</v>
      </c>
      <c r="Q10" s="1">
        <v>3975416.0758924978</v>
      </c>
      <c r="R10" s="1">
        <v>1899149.6782518493</v>
      </c>
      <c r="S10" s="1">
        <v>12043171.371707991</v>
      </c>
      <c r="T10" s="1">
        <v>538446.72335174447</v>
      </c>
      <c r="U10" s="1">
        <v>1731817.2769550523</v>
      </c>
      <c r="V10" s="1">
        <v>0</v>
      </c>
      <c r="W10" s="1">
        <v>290888983.35316777</v>
      </c>
      <c r="X10" s="1">
        <v>230374600.42998546</v>
      </c>
      <c r="Y10" s="1">
        <v>59280.413112466747</v>
      </c>
      <c r="Z10" s="1">
        <v>21891.465842779835</v>
      </c>
      <c r="AA10" s="1">
        <v>230455772.30894071</v>
      </c>
      <c r="AB10" s="1">
        <v>85257674.548849508</v>
      </c>
      <c r="AC10" s="1">
        <v>28073657.932330489</v>
      </c>
      <c r="AD10" s="1">
        <v>113331332.48117998</v>
      </c>
      <c r="AE10" s="1">
        <v>36069.101725183384</v>
      </c>
      <c r="AF10" s="1">
        <v>0</v>
      </c>
      <c r="AG10" s="1">
        <v>909016.00790314528</v>
      </c>
      <c r="AH10" s="1">
        <v>945085.10962832859</v>
      </c>
      <c r="AI10" s="1">
        <v>344732189.89974904</v>
      </c>
      <c r="AJ10" s="1">
        <v>5756078.0941717941</v>
      </c>
      <c r="AK10" s="1">
        <v>629865095.15874505</v>
      </c>
    </row>
    <row r="11" spans="1:37" x14ac:dyDescent="0.25">
      <c r="A11" s="1" t="s">
        <v>14</v>
      </c>
      <c r="B11" s="1" t="s">
        <v>15</v>
      </c>
      <c r="C11" s="1">
        <v>1236301.0838045347</v>
      </c>
      <c r="D11" s="1">
        <v>187491.48946178335</v>
      </c>
      <c r="E11" s="1">
        <v>11953117.494986847</v>
      </c>
      <c r="F11" s="1">
        <v>522023.55252416001</v>
      </c>
      <c r="G11" s="1">
        <v>568537.67192169873</v>
      </c>
      <c r="H11" s="1">
        <v>3705623.5936297928</v>
      </c>
      <c r="I11" s="1">
        <v>28869982.695224777</v>
      </c>
      <c r="J11" s="1">
        <v>1887607.955383698</v>
      </c>
      <c r="K11" s="1">
        <v>1188566.6151886061</v>
      </c>
      <c r="L11" s="1">
        <v>11018186.082111355</v>
      </c>
      <c r="M11" s="1">
        <v>3557431.6819828399</v>
      </c>
      <c r="N11" s="1">
        <v>90815.840900670155</v>
      </c>
      <c r="O11" s="1">
        <v>2122604.8653394361</v>
      </c>
      <c r="P11" s="1">
        <v>1724095.3707595172</v>
      </c>
      <c r="Q11" s="1">
        <v>1600266.1994590713</v>
      </c>
      <c r="R11" s="1">
        <v>929634.39367159409</v>
      </c>
      <c r="S11" s="1">
        <v>2530605.3335062689</v>
      </c>
      <c r="T11" s="1">
        <v>231075.37304335859</v>
      </c>
      <c r="U11" s="1">
        <v>767784.91143257322</v>
      </c>
      <c r="V11" s="1">
        <v>0</v>
      </c>
      <c r="W11" s="1">
        <v>74691752.204332575</v>
      </c>
      <c r="X11" s="1">
        <v>21166340.616747219</v>
      </c>
      <c r="Y11" s="1">
        <v>8862303.1299409401</v>
      </c>
      <c r="Z11" s="1">
        <v>256.60137274761917</v>
      </c>
      <c r="AA11" s="1">
        <v>30028900.34806091</v>
      </c>
      <c r="AB11" s="1">
        <v>4819086.2606778312</v>
      </c>
      <c r="AC11" s="1">
        <v>1520217.0095749316</v>
      </c>
      <c r="AD11" s="1">
        <v>6339303.2702527624</v>
      </c>
      <c r="AE11" s="1">
        <v>2738469.2925607339</v>
      </c>
      <c r="AF11" s="1">
        <v>128867.37764359257</v>
      </c>
      <c r="AG11" s="1">
        <v>12511639.901232647</v>
      </c>
      <c r="AH11" s="1">
        <v>15378976.571436971</v>
      </c>
      <c r="AI11" s="1">
        <v>51747180.189750642</v>
      </c>
      <c r="AJ11" s="1">
        <v>18762296.452317946</v>
      </c>
      <c r="AK11" s="1">
        <v>107676635.94176528</v>
      </c>
    </row>
    <row r="12" spans="1:37" x14ac:dyDescent="0.25">
      <c r="A12" s="1" t="s">
        <v>16</v>
      </c>
      <c r="B12" s="1" t="s">
        <v>17</v>
      </c>
      <c r="C12" s="1">
        <v>211372.45737217323</v>
      </c>
      <c r="D12" s="1">
        <v>510109.72731505928</v>
      </c>
      <c r="E12" s="1">
        <v>1751512.2003713101</v>
      </c>
      <c r="F12" s="1">
        <v>355201.60362291196</v>
      </c>
      <c r="G12" s="1">
        <v>343945.92492791556</v>
      </c>
      <c r="H12" s="1">
        <v>1375074.2342868722</v>
      </c>
      <c r="I12" s="1">
        <v>12009475.80803689</v>
      </c>
      <c r="J12" s="1">
        <v>288113.385531215</v>
      </c>
      <c r="K12" s="1">
        <v>14796.708936131734</v>
      </c>
      <c r="L12" s="1">
        <v>2512539.1766131483</v>
      </c>
      <c r="M12" s="1">
        <v>236315.62405637192</v>
      </c>
      <c r="N12" s="1">
        <v>230708.65258034779</v>
      </c>
      <c r="O12" s="1">
        <v>668026.17389901367</v>
      </c>
      <c r="P12" s="1">
        <v>269532.32414078934</v>
      </c>
      <c r="Q12" s="1">
        <v>5859366.6009389423</v>
      </c>
      <c r="R12" s="1">
        <v>359852.39342197997</v>
      </c>
      <c r="S12" s="1">
        <v>747760.94523141906</v>
      </c>
      <c r="T12" s="1">
        <v>45724.668929498832</v>
      </c>
      <c r="U12" s="1">
        <v>36983.872825934668</v>
      </c>
      <c r="V12" s="1">
        <v>0</v>
      </c>
      <c r="W12" s="1">
        <v>27826412.483037923</v>
      </c>
      <c r="X12" s="1">
        <v>47956958.326067396</v>
      </c>
      <c r="Y12" s="1">
        <v>0</v>
      </c>
      <c r="Z12" s="1">
        <v>1502.1921824296396</v>
      </c>
      <c r="AA12" s="1">
        <v>47958460.518249825</v>
      </c>
      <c r="AB12" s="1">
        <v>404.40945576249879</v>
      </c>
      <c r="AC12" s="1">
        <v>76.539814298160465</v>
      </c>
      <c r="AD12" s="1">
        <v>480.94927006065927</v>
      </c>
      <c r="AE12" s="1">
        <v>5021.1607718705609</v>
      </c>
      <c r="AF12" s="1">
        <v>0</v>
      </c>
      <c r="AG12" s="1">
        <v>188364.39708485606</v>
      </c>
      <c r="AH12" s="1">
        <v>193385.55785672663</v>
      </c>
      <c r="AI12" s="1">
        <v>48152327.025376618</v>
      </c>
      <c r="AJ12" s="1">
        <v>3679.3602422131689</v>
      </c>
      <c r="AK12" s="1">
        <v>75975060.148172334</v>
      </c>
    </row>
    <row r="13" spans="1:37" x14ac:dyDescent="0.25">
      <c r="A13" s="1" t="s">
        <v>18</v>
      </c>
      <c r="B13" s="1" t="s">
        <v>19</v>
      </c>
      <c r="C13" s="1">
        <v>673627.88641712605</v>
      </c>
      <c r="D13" s="1">
        <v>2285963.0713230558</v>
      </c>
      <c r="E13" s="1">
        <v>11067965.061826568</v>
      </c>
      <c r="F13" s="1">
        <v>141528.28273454463</v>
      </c>
      <c r="G13" s="1">
        <v>209563.47964556536</v>
      </c>
      <c r="H13" s="1">
        <v>4557321.3889046162</v>
      </c>
      <c r="I13" s="1">
        <v>34108673.016958587</v>
      </c>
      <c r="J13" s="1">
        <v>3583077.3410577229</v>
      </c>
      <c r="K13" s="1">
        <v>527426.83496129978</v>
      </c>
      <c r="L13" s="1">
        <v>27549196.540932223</v>
      </c>
      <c r="M13" s="1">
        <v>2569145.8051036098</v>
      </c>
      <c r="N13" s="1">
        <v>1573717.2036721536</v>
      </c>
      <c r="O13" s="1">
        <v>3737908.2632742184</v>
      </c>
      <c r="P13" s="1">
        <v>1466174.4735619794</v>
      </c>
      <c r="Q13" s="1">
        <v>19216205.480582375</v>
      </c>
      <c r="R13" s="1">
        <v>8093575.0242794435</v>
      </c>
      <c r="S13" s="1">
        <v>2031626.3165127849</v>
      </c>
      <c r="T13" s="1">
        <v>724260.70831047173</v>
      </c>
      <c r="U13" s="1">
        <v>273738.25087018445</v>
      </c>
      <c r="V13" s="1">
        <v>0</v>
      </c>
      <c r="W13" s="1">
        <v>124390694.43092853</v>
      </c>
      <c r="X13" s="1">
        <v>68936574.24186188</v>
      </c>
      <c r="Y13" s="1">
        <v>2335123.584509721</v>
      </c>
      <c r="Z13" s="1">
        <v>1181.0716386120246</v>
      </c>
      <c r="AA13" s="1">
        <v>71272878.898010209</v>
      </c>
      <c r="AB13" s="1">
        <v>16481481.421400042</v>
      </c>
      <c r="AC13" s="1">
        <v>167.3489119440423</v>
      </c>
      <c r="AD13" s="1">
        <v>16481648.770311985</v>
      </c>
      <c r="AE13" s="1">
        <v>10978.414300762697</v>
      </c>
      <c r="AF13" s="1">
        <v>0</v>
      </c>
      <c r="AG13" s="1">
        <v>5324161.1532363398</v>
      </c>
      <c r="AH13" s="1">
        <v>5335139.5675371028</v>
      </c>
      <c r="AI13" s="1">
        <v>93089667.235859305</v>
      </c>
      <c r="AJ13" s="1">
        <v>13915231.133917902</v>
      </c>
      <c r="AK13" s="1">
        <v>203565130.53286991</v>
      </c>
    </row>
    <row r="14" spans="1:37" x14ac:dyDescent="0.25">
      <c r="A14" s="1" t="s">
        <v>20</v>
      </c>
      <c r="B14" s="1" t="s">
        <v>21</v>
      </c>
      <c r="C14" s="1">
        <v>100382.43540894611</v>
      </c>
      <c r="D14" s="1">
        <v>150384.82202293849</v>
      </c>
      <c r="E14" s="1">
        <v>4024854.1371029099</v>
      </c>
      <c r="F14" s="1">
        <v>514158.9083004283</v>
      </c>
      <c r="G14" s="1">
        <v>283284.98574340704</v>
      </c>
      <c r="H14" s="1">
        <v>12085467.509338776</v>
      </c>
      <c r="I14" s="1">
        <v>30897375.037933245</v>
      </c>
      <c r="J14" s="1">
        <v>539172.20312548988</v>
      </c>
      <c r="K14" s="1">
        <v>133294.54593967536</v>
      </c>
      <c r="L14" s="1">
        <v>1152446.4914675558</v>
      </c>
      <c r="M14" s="1">
        <v>5314280.8284648582</v>
      </c>
      <c r="N14" s="1">
        <v>193.62030289432923</v>
      </c>
      <c r="O14" s="1">
        <v>1303548.5721017953</v>
      </c>
      <c r="P14" s="1">
        <v>684426.55295898137</v>
      </c>
      <c r="Q14" s="1">
        <v>335190.43181104888</v>
      </c>
      <c r="R14" s="1">
        <v>52330.398827082478</v>
      </c>
      <c r="S14" s="1">
        <v>267169.12733414507</v>
      </c>
      <c r="T14" s="1">
        <v>22193.544271609979</v>
      </c>
      <c r="U14" s="1">
        <v>54695.515226202544</v>
      </c>
      <c r="V14" s="1">
        <v>0</v>
      </c>
      <c r="W14" s="1">
        <v>57914849.667681985</v>
      </c>
      <c r="X14" s="1">
        <v>67635605.689769849</v>
      </c>
      <c r="Y14" s="1">
        <v>0</v>
      </c>
      <c r="Z14" s="1">
        <v>0</v>
      </c>
      <c r="AA14" s="1">
        <v>67635605.689769849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3128740.2302600006</v>
      </c>
      <c r="AH14" s="1">
        <v>3128740.2302600006</v>
      </c>
      <c r="AI14" s="1">
        <v>70764345.920029849</v>
      </c>
      <c r="AJ14" s="1">
        <v>929322.90567920369</v>
      </c>
      <c r="AK14" s="1">
        <v>127749872.68203264</v>
      </c>
    </row>
    <row r="15" spans="1:37" x14ac:dyDescent="0.25">
      <c r="A15" s="1" t="s">
        <v>22</v>
      </c>
      <c r="B15" s="1" t="s">
        <v>23</v>
      </c>
      <c r="C15" s="1">
        <v>349798.75262946956</v>
      </c>
      <c r="D15" s="1">
        <v>127542.3575802897</v>
      </c>
      <c r="E15" s="1">
        <v>1512850.3274486782</v>
      </c>
      <c r="F15" s="1">
        <v>265552.83107909909</v>
      </c>
      <c r="G15" s="1">
        <v>15090.344128000161</v>
      </c>
      <c r="H15" s="1">
        <v>2552671.3220890518</v>
      </c>
      <c r="I15" s="1">
        <v>22059723.088415705</v>
      </c>
      <c r="J15" s="1">
        <v>404921.48394570826</v>
      </c>
      <c r="K15" s="1">
        <v>34213.045970124193</v>
      </c>
      <c r="L15" s="1">
        <v>5920557.1597393742</v>
      </c>
      <c r="M15" s="1">
        <v>678525.27073385788</v>
      </c>
      <c r="N15" s="1">
        <v>5074057.5376454052</v>
      </c>
      <c r="O15" s="1">
        <v>1071725.8796504983</v>
      </c>
      <c r="P15" s="1">
        <v>730101.4335015259</v>
      </c>
      <c r="Q15" s="1">
        <v>302260.69761632598</v>
      </c>
      <c r="R15" s="1">
        <v>261085.15078148196</v>
      </c>
      <c r="S15" s="1">
        <v>241932.78116146874</v>
      </c>
      <c r="T15" s="1">
        <v>104061.44561794189</v>
      </c>
      <c r="U15" s="1">
        <v>232836.72349009279</v>
      </c>
      <c r="V15" s="1">
        <v>0</v>
      </c>
      <c r="W15" s="1">
        <v>41939507.6332241</v>
      </c>
      <c r="X15" s="1">
        <v>192591928.7349169</v>
      </c>
      <c r="Y15" s="1">
        <v>0</v>
      </c>
      <c r="Z15" s="1">
        <v>735050.39723241178</v>
      </c>
      <c r="AA15" s="1">
        <v>193326979.13214931</v>
      </c>
      <c r="AB15" s="1">
        <v>8304.6953936624232</v>
      </c>
      <c r="AC15" s="1">
        <v>917.89741381786951</v>
      </c>
      <c r="AD15" s="1">
        <v>9222.5928074802923</v>
      </c>
      <c r="AE15" s="1">
        <v>60215.856663954502</v>
      </c>
      <c r="AF15" s="1">
        <v>0</v>
      </c>
      <c r="AG15" s="1">
        <v>48.531899682500871</v>
      </c>
      <c r="AH15" s="1">
        <v>60264.388563637003</v>
      </c>
      <c r="AI15" s="1">
        <v>193396466.11352041</v>
      </c>
      <c r="AJ15" s="1">
        <v>54316.571538552569</v>
      </c>
      <c r="AK15" s="1">
        <v>235281657.17520598</v>
      </c>
    </row>
    <row r="16" spans="1:37" x14ac:dyDescent="0.25">
      <c r="A16" s="1" t="s">
        <v>24</v>
      </c>
      <c r="B16" s="1" t="s">
        <v>25</v>
      </c>
      <c r="C16" s="1">
        <v>363312.41439246753</v>
      </c>
      <c r="D16" s="1">
        <v>552277.13571099786</v>
      </c>
      <c r="E16" s="1">
        <v>3980534.6522894879</v>
      </c>
      <c r="F16" s="1">
        <v>259687.04790769602</v>
      </c>
      <c r="G16" s="1">
        <v>118720.66116768938</v>
      </c>
      <c r="H16" s="1">
        <v>1920060.8887241837</v>
      </c>
      <c r="I16" s="1">
        <v>15097215.532370714</v>
      </c>
      <c r="J16" s="1">
        <v>373533.12996680703</v>
      </c>
      <c r="K16" s="1">
        <v>245209.32308371944</v>
      </c>
      <c r="L16" s="1">
        <v>2082207.9253066718</v>
      </c>
      <c r="M16" s="1">
        <v>1287433.5272741199</v>
      </c>
      <c r="N16" s="1">
        <v>152721.48092678809</v>
      </c>
      <c r="O16" s="1">
        <v>4067974.041629965</v>
      </c>
      <c r="P16" s="1">
        <v>431813.11007540242</v>
      </c>
      <c r="Q16" s="1">
        <v>7351863.1210279418</v>
      </c>
      <c r="R16" s="1">
        <v>740251.747202778</v>
      </c>
      <c r="S16" s="1">
        <v>889874.92756967025</v>
      </c>
      <c r="T16" s="1">
        <v>352891.89602443372</v>
      </c>
      <c r="U16" s="1">
        <v>155269.14128128209</v>
      </c>
      <c r="V16" s="1">
        <v>0</v>
      </c>
      <c r="W16" s="1">
        <v>40422851.703932822</v>
      </c>
      <c r="X16" s="1">
        <v>3205394.2664852268</v>
      </c>
      <c r="Y16" s="1">
        <v>1802921.9110646271</v>
      </c>
      <c r="Z16" s="1">
        <v>114187.60033566329</v>
      </c>
      <c r="AA16" s="1">
        <v>5122503.777885518</v>
      </c>
      <c r="AB16" s="1">
        <v>14005064.442741212</v>
      </c>
      <c r="AC16" s="1">
        <v>471.20827189331277</v>
      </c>
      <c r="AD16" s="1">
        <v>14005535.651013106</v>
      </c>
      <c r="AE16" s="1">
        <v>24126.116312105583</v>
      </c>
      <c r="AF16" s="1">
        <v>0</v>
      </c>
      <c r="AG16" s="1">
        <v>104639.77909616788</v>
      </c>
      <c r="AH16" s="1">
        <v>128765.89540827346</v>
      </c>
      <c r="AI16" s="1">
        <v>19256805.324306898</v>
      </c>
      <c r="AJ16" s="1">
        <v>13007007.389049694</v>
      </c>
      <c r="AK16" s="1">
        <v>46672649.639190026</v>
      </c>
    </row>
    <row r="17" spans="1:37" x14ac:dyDescent="0.25">
      <c r="A17" s="1" t="s">
        <v>26</v>
      </c>
      <c r="B17" s="1" t="s">
        <v>27</v>
      </c>
      <c r="C17" s="1">
        <v>328530.28328203456</v>
      </c>
      <c r="D17" s="1">
        <v>17822838.345853079</v>
      </c>
      <c r="E17" s="1">
        <v>664475.33171031496</v>
      </c>
      <c r="F17" s="1">
        <v>264762.42362229194</v>
      </c>
      <c r="G17" s="1">
        <v>75234.78440192205</v>
      </c>
      <c r="H17" s="1">
        <v>9690901.1831574813</v>
      </c>
      <c r="I17" s="1">
        <v>8019939.1430437211</v>
      </c>
      <c r="J17" s="1">
        <v>1845648.5427114205</v>
      </c>
      <c r="K17" s="1">
        <v>165940.51441228329</v>
      </c>
      <c r="L17" s="1">
        <v>127259.01780192484</v>
      </c>
      <c r="M17" s="1">
        <v>155652.47741958319</v>
      </c>
      <c r="N17" s="1">
        <v>166671.89559350093</v>
      </c>
      <c r="O17" s="1">
        <v>198116.19903089968</v>
      </c>
      <c r="P17" s="1">
        <v>2485437.2074724422</v>
      </c>
      <c r="Q17" s="1">
        <v>15485517.255832607</v>
      </c>
      <c r="R17" s="1">
        <v>1659293.5798505351</v>
      </c>
      <c r="S17" s="1">
        <v>1436667.3787221417</v>
      </c>
      <c r="T17" s="1">
        <v>1582017.8986063958</v>
      </c>
      <c r="U17" s="1">
        <v>177825.16283484167</v>
      </c>
      <c r="V17" s="1">
        <v>0</v>
      </c>
      <c r="W17" s="1">
        <v>62352728.625359423</v>
      </c>
      <c r="X17" s="1">
        <v>8879217.9333186671</v>
      </c>
      <c r="Y17" s="1">
        <v>26593.244513394035</v>
      </c>
      <c r="Z17" s="1">
        <v>2084.8481513104725</v>
      </c>
      <c r="AA17" s="1">
        <v>8907896.0259833727</v>
      </c>
      <c r="AB17" s="1">
        <v>2402704.0949551635</v>
      </c>
      <c r="AC17" s="1">
        <v>18.681961232926742</v>
      </c>
      <c r="AD17" s="1">
        <v>2402722.7769163968</v>
      </c>
      <c r="AE17" s="1">
        <v>1225.5730137907171</v>
      </c>
      <c r="AF17" s="1">
        <v>0</v>
      </c>
      <c r="AG17" s="1">
        <v>138241.82337829334</v>
      </c>
      <c r="AH17" s="1">
        <v>139467.39639208408</v>
      </c>
      <c r="AI17" s="1">
        <v>11450086.199291855</v>
      </c>
      <c r="AJ17" s="1">
        <v>18244997.249256715</v>
      </c>
      <c r="AK17" s="1">
        <v>55557817.575394548</v>
      </c>
    </row>
    <row r="18" spans="1:37" x14ac:dyDescent="0.25">
      <c r="A18" s="1" t="s">
        <v>28</v>
      </c>
      <c r="B18" s="1" t="s">
        <v>29</v>
      </c>
      <c r="C18" s="1">
        <v>12395.586148580294</v>
      </c>
      <c r="D18" s="1">
        <v>10041.270484219353</v>
      </c>
      <c r="E18" s="1">
        <v>1204459.7230027928</v>
      </c>
      <c r="F18" s="1">
        <v>6646.8964968890214</v>
      </c>
      <c r="G18" s="1">
        <v>12049.42074548352</v>
      </c>
      <c r="H18" s="1">
        <v>716684.83056394127</v>
      </c>
      <c r="I18" s="1">
        <v>1581229.8991887432</v>
      </c>
      <c r="J18" s="1">
        <v>1088236.7007023622</v>
      </c>
      <c r="K18" s="1">
        <v>30426.117863876803</v>
      </c>
      <c r="L18" s="1">
        <v>383335.21000503126</v>
      </c>
      <c r="M18" s="1">
        <v>86203.738584319173</v>
      </c>
      <c r="N18" s="1">
        <v>13211862.378528412</v>
      </c>
      <c r="O18" s="1">
        <v>214748.79714874379</v>
      </c>
      <c r="P18" s="1">
        <v>178048.85085001145</v>
      </c>
      <c r="Q18" s="1">
        <v>4715881.286334875</v>
      </c>
      <c r="R18" s="1">
        <v>1000529.0274267065</v>
      </c>
      <c r="S18" s="1">
        <v>581523.14929576009</v>
      </c>
      <c r="T18" s="1">
        <v>82737.238137759385</v>
      </c>
      <c r="U18" s="1">
        <v>47605.370679273969</v>
      </c>
      <c r="V18" s="1">
        <v>0</v>
      </c>
      <c r="W18" s="1">
        <v>25164645.492187783</v>
      </c>
      <c r="X18" s="1">
        <v>11535945.584682619</v>
      </c>
      <c r="Y18" s="1">
        <v>397482875.72075224</v>
      </c>
      <c r="Z18" s="1">
        <v>0</v>
      </c>
      <c r="AA18" s="1">
        <v>409018821.30543488</v>
      </c>
      <c r="AB18" s="1">
        <v>0</v>
      </c>
      <c r="AC18" s="1">
        <v>0</v>
      </c>
      <c r="AD18" s="1">
        <v>0</v>
      </c>
      <c r="AE18" s="1">
        <v>62752.243679616979</v>
      </c>
      <c r="AF18" s="1">
        <v>0</v>
      </c>
      <c r="AG18" s="1">
        <v>6522.6900776149396</v>
      </c>
      <c r="AH18" s="1">
        <v>69274.93375723192</v>
      </c>
      <c r="AI18" s="1">
        <v>409088096.23919213</v>
      </c>
      <c r="AJ18" s="1">
        <v>8807734.3105336539</v>
      </c>
      <c r="AK18" s="1">
        <v>425445007.42084628</v>
      </c>
    </row>
    <row r="19" spans="1:37" x14ac:dyDescent="0.25">
      <c r="A19" s="1" t="s">
        <v>30</v>
      </c>
      <c r="B19" s="1" t="s">
        <v>31</v>
      </c>
      <c r="C19" s="1">
        <v>87218.28994837447</v>
      </c>
      <c r="D19" s="1">
        <v>1539486.5447822101</v>
      </c>
      <c r="E19" s="1">
        <v>3857481.6783274091</v>
      </c>
      <c r="F19" s="1">
        <v>147617.04532727262</v>
      </c>
      <c r="G19" s="1">
        <v>145571.17807009499</v>
      </c>
      <c r="H19" s="1">
        <v>570600.06289553805</v>
      </c>
      <c r="I19" s="1">
        <v>4982533.1533017131</v>
      </c>
      <c r="J19" s="1">
        <v>110785.00020761744</v>
      </c>
      <c r="K19" s="1">
        <v>9830.38073282595</v>
      </c>
      <c r="L19" s="1">
        <v>1010890.1422290663</v>
      </c>
      <c r="M19" s="1">
        <v>215165.30329796707</v>
      </c>
      <c r="N19" s="1">
        <v>127517.53624496782</v>
      </c>
      <c r="O19" s="1">
        <v>276337.74903729162</v>
      </c>
      <c r="P19" s="1">
        <v>111688.17813852595</v>
      </c>
      <c r="Q19" s="1">
        <v>1047610.37015366</v>
      </c>
      <c r="R19" s="1">
        <v>263890.4807274983</v>
      </c>
      <c r="S19" s="1">
        <v>298635.74103053682</v>
      </c>
      <c r="T19" s="1">
        <v>4173.143632647374</v>
      </c>
      <c r="U19" s="1">
        <v>14674.30809682914</v>
      </c>
      <c r="V19" s="1">
        <v>0</v>
      </c>
      <c r="W19" s="1">
        <v>14821706.286182046</v>
      </c>
      <c r="X19" s="1">
        <v>22340895.99849391</v>
      </c>
      <c r="Y19" s="1">
        <v>188516233.6806592</v>
      </c>
      <c r="Z19" s="1">
        <v>1569813.7421506159</v>
      </c>
      <c r="AA19" s="1">
        <v>212426943.42130372</v>
      </c>
      <c r="AB19" s="1">
        <v>126.67928755633827</v>
      </c>
      <c r="AC19" s="1">
        <v>0.43875172359645609</v>
      </c>
      <c r="AD19" s="1">
        <v>127.11803927993472</v>
      </c>
      <c r="AE19" s="1">
        <v>28.782966921387839</v>
      </c>
      <c r="AF19" s="1">
        <v>0</v>
      </c>
      <c r="AG19" s="1">
        <v>562293.96737754042</v>
      </c>
      <c r="AH19" s="1">
        <v>562322.75034446176</v>
      </c>
      <c r="AI19" s="1">
        <v>212989393.28968745</v>
      </c>
      <c r="AJ19" s="1">
        <v>9095797.2969551049</v>
      </c>
      <c r="AK19" s="1">
        <v>218715302.27891439</v>
      </c>
    </row>
    <row r="20" spans="1:37" x14ac:dyDescent="0.25">
      <c r="A20" s="1" t="s">
        <v>32</v>
      </c>
      <c r="B20" s="1" t="s">
        <v>33</v>
      </c>
      <c r="C20" s="1">
        <v>14622.38784712296</v>
      </c>
      <c r="D20" s="1">
        <v>451618.96503048867</v>
      </c>
      <c r="E20" s="1">
        <v>14116004.259099986</v>
      </c>
      <c r="F20" s="1">
        <v>435.08013732421711</v>
      </c>
      <c r="G20" s="1">
        <v>8246.7375431706641</v>
      </c>
      <c r="H20" s="1">
        <v>4215.6599485262195</v>
      </c>
      <c r="I20" s="1">
        <v>31605.889692209021</v>
      </c>
      <c r="J20" s="1">
        <v>22277.195083106326</v>
      </c>
      <c r="K20" s="1">
        <v>47.65236578495653</v>
      </c>
      <c r="L20" s="1">
        <v>8259.2588402698748</v>
      </c>
      <c r="M20" s="1">
        <v>18152.445199017962</v>
      </c>
      <c r="N20" s="1">
        <v>7047.1787126935233</v>
      </c>
      <c r="O20" s="1">
        <v>1499.0750519864241</v>
      </c>
      <c r="P20" s="1">
        <v>1083.8485924114234</v>
      </c>
      <c r="Q20" s="1">
        <v>178366.01067780922</v>
      </c>
      <c r="R20" s="1">
        <v>1231.0655693849592</v>
      </c>
      <c r="S20" s="1">
        <v>608271.12453584897</v>
      </c>
      <c r="T20" s="1">
        <v>7340.4404524831925</v>
      </c>
      <c r="U20" s="1">
        <v>11954.841851788453</v>
      </c>
      <c r="V20" s="1">
        <v>0</v>
      </c>
      <c r="W20" s="1">
        <v>15492279.116231412</v>
      </c>
      <c r="X20" s="1">
        <v>29388116.240572181</v>
      </c>
      <c r="Y20" s="1">
        <v>125169653.29195875</v>
      </c>
      <c r="Z20" s="1">
        <v>246281.98942043498</v>
      </c>
      <c r="AA20" s="1">
        <v>154804051.52195138</v>
      </c>
      <c r="AB20" s="1">
        <v>599.49492396379344</v>
      </c>
      <c r="AC20" s="1">
        <v>9.1168213519963235</v>
      </c>
      <c r="AD20" s="1">
        <v>608.61174531578979</v>
      </c>
      <c r="AE20" s="1">
        <v>598.08122291062398</v>
      </c>
      <c r="AF20" s="1">
        <v>0</v>
      </c>
      <c r="AG20" s="1">
        <v>366294.52855077677</v>
      </c>
      <c r="AH20" s="1">
        <v>366892.60977368738</v>
      </c>
      <c r="AI20" s="1">
        <v>155171552.74347037</v>
      </c>
      <c r="AJ20" s="1">
        <v>2723860.355543653</v>
      </c>
      <c r="AK20" s="1">
        <v>167939971.50415817</v>
      </c>
    </row>
    <row r="21" spans="1:37" x14ac:dyDescent="0.25">
      <c r="A21" s="1" t="s">
        <v>34</v>
      </c>
      <c r="B21" s="1" t="s">
        <v>35</v>
      </c>
      <c r="C21" s="1">
        <v>729.62606981528666</v>
      </c>
      <c r="D21" s="1">
        <v>2758.3283190641</v>
      </c>
      <c r="E21" s="1">
        <v>17239.468470859487</v>
      </c>
      <c r="F21" s="1">
        <v>1375.5764850396608</v>
      </c>
      <c r="G21" s="1">
        <v>55849.949882783039</v>
      </c>
      <c r="H21" s="1">
        <v>13966.966600978474</v>
      </c>
      <c r="I21" s="1">
        <v>40490.477298443759</v>
      </c>
      <c r="J21" s="1">
        <v>860842.4597659054</v>
      </c>
      <c r="K21" s="1">
        <v>39.898852905899631</v>
      </c>
      <c r="L21" s="1">
        <v>669017.73805629299</v>
      </c>
      <c r="M21" s="1">
        <v>1702.1113532739312</v>
      </c>
      <c r="N21" s="1">
        <v>128415.02242628142</v>
      </c>
      <c r="O21" s="1">
        <v>126896.58295555218</v>
      </c>
      <c r="P21" s="1">
        <v>99596.628595685295</v>
      </c>
      <c r="Q21" s="1">
        <v>7885.7377308763771</v>
      </c>
      <c r="R21" s="1">
        <v>60756.771859850436</v>
      </c>
      <c r="S21" s="1">
        <v>89949.53349092741</v>
      </c>
      <c r="T21" s="1">
        <v>240842.51666816993</v>
      </c>
      <c r="U21" s="1">
        <v>1007469.1081147519</v>
      </c>
      <c r="V21" s="1">
        <v>0</v>
      </c>
      <c r="W21" s="1">
        <v>3425824.502997457</v>
      </c>
      <c r="X21" s="1">
        <v>6724662.5040817447</v>
      </c>
      <c r="Y21" s="1">
        <v>6719836.9864028702</v>
      </c>
      <c r="Z21" s="1">
        <v>85713.512989898183</v>
      </c>
      <c r="AA21" s="1">
        <v>13530213.003474515</v>
      </c>
      <c r="AB21" s="1">
        <v>762582.09433721448</v>
      </c>
      <c r="AC21" s="1">
        <v>28.635581916397499</v>
      </c>
      <c r="AD21" s="1">
        <v>762610.72991913091</v>
      </c>
      <c r="AE21" s="1">
        <v>1878.5499013388226</v>
      </c>
      <c r="AF21" s="1">
        <v>0</v>
      </c>
      <c r="AG21" s="1">
        <v>32697.541310224136</v>
      </c>
      <c r="AH21" s="1">
        <v>34576.091211562962</v>
      </c>
      <c r="AI21" s="1">
        <v>14327399.824605208</v>
      </c>
      <c r="AJ21" s="1">
        <v>4652741.9367112527</v>
      </c>
      <c r="AK21" s="1">
        <v>13100482.39089141</v>
      </c>
    </row>
    <row r="22" spans="1:37" x14ac:dyDescent="0.25">
      <c r="A22" s="1" t="s">
        <v>36</v>
      </c>
      <c r="B22" s="1" t="s">
        <v>37</v>
      </c>
      <c r="C22" s="1">
        <v>28850.888393339788</v>
      </c>
      <c r="D22" s="1">
        <v>71929.792083502907</v>
      </c>
      <c r="E22" s="1">
        <v>824170.19040986418</v>
      </c>
      <c r="F22" s="1">
        <v>11544.692346887432</v>
      </c>
      <c r="G22" s="1">
        <v>9911.5916867247361</v>
      </c>
      <c r="H22" s="1">
        <v>165577.33598214266</v>
      </c>
      <c r="I22" s="1">
        <v>870295.05719711422</v>
      </c>
      <c r="J22" s="1">
        <v>106179.21543361957</v>
      </c>
      <c r="K22" s="1">
        <v>9953.8398045144859</v>
      </c>
      <c r="L22" s="1">
        <v>122846.94240838467</v>
      </c>
      <c r="M22" s="1">
        <v>36343.115095746805</v>
      </c>
      <c r="N22" s="1">
        <v>4257.5445193989317</v>
      </c>
      <c r="O22" s="1">
        <v>41245.995051394624</v>
      </c>
      <c r="P22" s="1">
        <v>54556.924045558706</v>
      </c>
      <c r="Q22" s="1">
        <v>33028.371329295202</v>
      </c>
      <c r="R22" s="1">
        <v>50742.13739939787</v>
      </c>
      <c r="S22" s="1">
        <v>48286.730313091131</v>
      </c>
      <c r="T22" s="1">
        <v>149384.70052684404</v>
      </c>
      <c r="U22" s="1">
        <v>114719.73295767493</v>
      </c>
      <c r="V22" s="1">
        <v>0</v>
      </c>
      <c r="W22" s="1">
        <v>2753824.796984497</v>
      </c>
      <c r="X22" s="1">
        <v>11878003.373878896</v>
      </c>
      <c r="Y22" s="1">
        <v>11113159.238503281</v>
      </c>
      <c r="Z22" s="1">
        <v>3039918.1097264811</v>
      </c>
      <c r="AA22" s="1">
        <v>26031080.722108658</v>
      </c>
      <c r="AB22" s="1">
        <v>71.021697783233478</v>
      </c>
      <c r="AC22" s="1">
        <v>2.2638506871309492</v>
      </c>
      <c r="AD22" s="1">
        <v>73.285548470364432</v>
      </c>
      <c r="AE22" s="1">
        <v>194628.85429188417</v>
      </c>
      <c r="AF22" s="1">
        <v>0</v>
      </c>
      <c r="AG22" s="1">
        <v>59639.4068030169</v>
      </c>
      <c r="AH22" s="1">
        <v>254268.26109490107</v>
      </c>
      <c r="AI22" s="1">
        <v>26285422.268752031</v>
      </c>
      <c r="AJ22" s="1">
        <v>3383941.5322542251</v>
      </c>
      <c r="AK22" s="1">
        <v>25655305.533482302</v>
      </c>
    </row>
    <row r="23" spans="1:37" x14ac:dyDescent="0.25">
      <c r="A23" s="1" t="s">
        <v>38</v>
      </c>
      <c r="B23" s="1" t="s">
        <v>39</v>
      </c>
      <c r="C23" s="1">
        <v>0</v>
      </c>
      <c r="D23" s="1">
        <v>0</v>
      </c>
      <c r="E23" s="1">
        <v>0</v>
      </c>
      <c r="F23" s="1">
        <v>0</v>
      </c>
      <c r="G23" s="1">
        <v>589.5585724601367</v>
      </c>
      <c r="H23" s="1">
        <v>0</v>
      </c>
      <c r="I23" s="1">
        <v>0</v>
      </c>
      <c r="J23" s="1">
        <v>3395.4578042496432</v>
      </c>
      <c r="K23" s="1">
        <v>0</v>
      </c>
      <c r="L23" s="1">
        <v>57521.411650438284</v>
      </c>
      <c r="M23" s="1">
        <v>29930.244850968938</v>
      </c>
      <c r="N23" s="1">
        <v>0</v>
      </c>
      <c r="O23" s="1">
        <v>9638.0764533705096</v>
      </c>
      <c r="P23" s="1">
        <v>19450.138158113252</v>
      </c>
      <c r="Q23" s="1">
        <v>60178.364753204849</v>
      </c>
      <c r="R23" s="1">
        <v>77639.216534423627</v>
      </c>
      <c r="S23" s="1">
        <v>63743.40487447285</v>
      </c>
      <c r="T23" s="1">
        <v>433990.0515409715</v>
      </c>
      <c r="U23" s="1">
        <v>3783.8924258409234</v>
      </c>
      <c r="V23" s="1">
        <v>0</v>
      </c>
      <c r="W23" s="1">
        <v>759859.81761851453</v>
      </c>
      <c r="X23" s="1">
        <v>26053183.978980869</v>
      </c>
      <c r="Y23" s="1">
        <v>8625318.1973141227</v>
      </c>
      <c r="Z23" s="1">
        <v>0</v>
      </c>
      <c r="AA23" s="1">
        <v>34678502.17629499</v>
      </c>
      <c r="AB23" s="1">
        <v>0</v>
      </c>
      <c r="AC23" s="1">
        <v>0</v>
      </c>
      <c r="AD23" s="1">
        <v>0</v>
      </c>
      <c r="AE23" s="1">
        <v>595948.22464935458</v>
      </c>
      <c r="AF23" s="1">
        <v>0</v>
      </c>
      <c r="AG23" s="1">
        <v>61944.965530454967</v>
      </c>
      <c r="AH23" s="1">
        <v>657893.19017980958</v>
      </c>
      <c r="AI23" s="1">
        <v>35336395.3664748</v>
      </c>
      <c r="AJ23" s="1">
        <v>8830328.1840933189</v>
      </c>
      <c r="AK23" s="1">
        <v>27265926.999999993</v>
      </c>
    </row>
    <row r="24" spans="1:37" x14ac:dyDescent="0.25">
      <c r="A24" s="1" t="s">
        <v>64</v>
      </c>
      <c r="C24" s="1">
        <v>63517391.74629122</v>
      </c>
      <c r="D24" s="1">
        <v>57947218.698052026</v>
      </c>
      <c r="E24" s="1">
        <v>568968963.11728811</v>
      </c>
      <c r="F24" s="1">
        <v>45029071.929460078</v>
      </c>
      <c r="G24" s="1">
        <v>12215720.744333286</v>
      </c>
      <c r="H24" s="1">
        <v>256243389.79861516</v>
      </c>
      <c r="I24" s="1">
        <v>368073411.44670188</v>
      </c>
      <c r="J24" s="1">
        <v>48665604.826101281</v>
      </c>
      <c r="K24" s="1">
        <v>43117997.91537261</v>
      </c>
      <c r="L24" s="1">
        <v>88584460.443995193</v>
      </c>
      <c r="M24" s="1">
        <v>15990159.451809313</v>
      </c>
      <c r="N24" s="1">
        <v>28675118.771122146</v>
      </c>
      <c r="O24" s="1">
        <v>25231344.64791593</v>
      </c>
      <c r="P24" s="1">
        <v>30034277.045433659</v>
      </c>
      <c r="Q24" s="1">
        <v>123733805.07732666</v>
      </c>
      <c r="R24" s="1">
        <v>23700765.056801263</v>
      </c>
      <c r="S24" s="1">
        <v>56249026.547270894</v>
      </c>
      <c r="T24" s="1">
        <v>7397938.4581959387</v>
      </c>
      <c r="U24" s="1">
        <v>10406577.657265289</v>
      </c>
      <c r="V24" s="1">
        <v>0</v>
      </c>
      <c r="W24" s="1">
        <v>1873782243.3793516</v>
      </c>
      <c r="X24" s="1">
        <v>1135949243.3185215</v>
      </c>
      <c r="Y24" s="1">
        <v>761122094.02931082</v>
      </c>
      <c r="Z24" s="1">
        <v>5864000</v>
      </c>
      <c r="AA24" s="1">
        <v>1902935337.3478324</v>
      </c>
      <c r="AB24" s="1">
        <v>647790280.15670919</v>
      </c>
      <c r="AC24" s="1">
        <v>99622216.082154602</v>
      </c>
      <c r="AD24" s="1">
        <v>747412496.23886371</v>
      </c>
      <c r="AE24" s="1">
        <v>204390774.73999971</v>
      </c>
      <c r="AF24" s="1">
        <v>447599225.25999999</v>
      </c>
      <c r="AG24" s="1">
        <v>23483217.169140048</v>
      </c>
      <c r="AH24" s="1">
        <v>675473217.16913962</v>
      </c>
      <c r="AI24" s="1">
        <v>3325821050.7558351</v>
      </c>
      <c r="AJ24" s="1">
        <v>649838492.88055897</v>
      </c>
      <c r="AK24" s="1">
        <v>4549764801.2546291</v>
      </c>
    </row>
    <row r="25" spans="1:37" x14ac:dyDescent="0.25">
      <c r="A25" s="1" t="s">
        <v>65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5">
      <c r="A26" s="1" t="s">
        <v>66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33140927.5915066</v>
      </c>
      <c r="Y26" s="1">
        <v>0</v>
      </c>
      <c r="Z26" s="1">
        <v>0</v>
      </c>
      <c r="AA26" s="1">
        <v>33140927.5915066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33140927.5915066</v>
      </c>
      <c r="AJ26" s="1">
        <v>33140927.5915066</v>
      </c>
      <c r="AK26" s="1">
        <v>0</v>
      </c>
    </row>
    <row r="27" spans="1:37" x14ac:dyDescent="0.25">
      <c r="A27" s="1" t="s">
        <v>67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-15134526.949999999</v>
      </c>
      <c r="Y27" s="1">
        <v>0</v>
      </c>
      <c r="Z27" s="1">
        <v>0</v>
      </c>
      <c r="AA27" s="1">
        <v>-15134526.949999999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15134526.949999999</v>
      </c>
      <c r="AH27" s="1">
        <v>15134526.949999999</v>
      </c>
      <c r="AI27" s="1">
        <v>0</v>
      </c>
      <c r="AJ27" s="1">
        <v>0</v>
      </c>
      <c r="AK27" s="1">
        <v>0</v>
      </c>
    </row>
    <row r="28" spans="1:37" x14ac:dyDescent="0.25">
      <c r="A28" s="1" t="s">
        <v>64</v>
      </c>
      <c r="C28" s="1">
        <v>63517391.74629119</v>
      </c>
      <c r="D28" s="1">
        <v>57947218.698052004</v>
      </c>
      <c r="E28" s="1">
        <v>568968963.11728799</v>
      </c>
      <c r="F28" s="1">
        <v>45029071.929460071</v>
      </c>
      <c r="G28" s="1">
        <v>12215720.744333288</v>
      </c>
      <c r="H28" s="1">
        <v>256243389.79861522</v>
      </c>
      <c r="I28" s="1">
        <v>368073411.446702</v>
      </c>
      <c r="J28" s="1">
        <v>48665604.826101273</v>
      </c>
      <c r="K28" s="1">
        <v>43117997.915372588</v>
      </c>
      <c r="L28" s="1">
        <v>88584460.443995237</v>
      </c>
      <c r="M28" s="1">
        <v>15990159.451809309</v>
      </c>
      <c r="N28" s="1">
        <v>28675118.77112215</v>
      </c>
      <c r="O28" s="1">
        <v>25231344.647915933</v>
      </c>
      <c r="P28" s="1">
        <v>30034277.045433663</v>
      </c>
      <c r="Q28" s="1">
        <v>123733805.07732666</v>
      </c>
      <c r="R28" s="1">
        <v>23700765.056801252</v>
      </c>
      <c r="S28" s="1">
        <v>56249026.547270902</v>
      </c>
      <c r="T28" s="1">
        <v>7397938.4581959387</v>
      </c>
      <c r="U28" s="1">
        <v>10406577.657265287</v>
      </c>
      <c r="V28" s="1">
        <v>0</v>
      </c>
      <c r="W28" s="1">
        <v>1873782243.3793521</v>
      </c>
      <c r="X28" s="1">
        <v>1153955643.9600284</v>
      </c>
      <c r="Y28" s="1">
        <v>761122094.02931082</v>
      </c>
      <c r="Z28" s="1">
        <v>5864000</v>
      </c>
      <c r="AA28" s="1">
        <v>1920941737.9893386</v>
      </c>
      <c r="AB28" s="1">
        <v>647790280.15670919</v>
      </c>
      <c r="AC28" s="1">
        <v>99622216.082154572</v>
      </c>
      <c r="AD28" s="1">
        <v>747412496.23886383</v>
      </c>
      <c r="AE28" s="1">
        <v>204390774.73999974</v>
      </c>
      <c r="AF28" s="1">
        <v>447599225.25999999</v>
      </c>
      <c r="AG28" s="1">
        <v>38617744.119140044</v>
      </c>
      <c r="AH28" s="1">
        <v>690607744.11913991</v>
      </c>
      <c r="AI28" s="1">
        <v>3358961978.3473425</v>
      </c>
      <c r="AJ28" s="1">
        <v>682979420.47206569</v>
      </c>
      <c r="AK28" s="1">
        <v>4549764801.2546282</v>
      </c>
    </row>
    <row r="29" spans="1:37" x14ac:dyDescent="0.25">
      <c r="A29" s="1" t="s">
        <v>68</v>
      </c>
      <c r="C29" s="1">
        <v>-2271609.5459612566</v>
      </c>
      <c r="D29" s="1">
        <v>1468397.443592414</v>
      </c>
      <c r="E29" s="1">
        <v>7057883.4057059465</v>
      </c>
      <c r="F29" s="1">
        <v>609272.81881204923</v>
      </c>
      <c r="G29" s="1">
        <v>281776.87463567802</v>
      </c>
      <c r="H29" s="1">
        <v>5810854.8630824788</v>
      </c>
      <c r="I29" s="1">
        <v>15759375.615688149</v>
      </c>
      <c r="J29" s="1">
        <v>804402.66163661913</v>
      </c>
      <c r="K29" s="1">
        <v>1128223.8545481428</v>
      </c>
      <c r="L29" s="1">
        <v>2114064.296555181</v>
      </c>
      <c r="M29" s="1">
        <v>404034.79080765048</v>
      </c>
      <c r="N29" s="1">
        <v>274730.01312662597</v>
      </c>
      <c r="O29" s="1">
        <v>548222.34271947748</v>
      </c>
      <c r="P29" s="1">
        <v>592496.04248031811</v>
      </c>
      <c r="Q29" s="1">
        <v>1899779.5861807026</v>
      </c>
      <c r="R29" s="1">
        <v>482900.86513710255</v>
      </c>
      <c r="S29" s="1">
        <v>1249039.9524972239</v>
      </c>
      <c r="T29" s="1">
        <v>191800.65293092176</v>
      </c>
      <c r="U29" s="1">
        <v>333935.58308857161</v>
      </c>
      <c r="V29" s="1">
        <v>0</v>
      </c>
      <c r="W29" s="1">
        <v>38739582.117263988</v>
      </c>
      <c r="X29" s="1">
        <v>58860800.023691654</v>
      </c>
      <c r="Y29" s="1">
        <v>0</v>
      </c>
      <c r="Z29" s="1">
        <v>0</v>
      </c>
      <c r="AA29" s="1">
        <v>58860800.023691654</v>
      </c>
      <c r="AB29" s="1">
        <v>15755403.147242341</v>
      </c>
      <c r="AC29" s="1">
        <v>3914244.9013919886</v>
      </c>
      <c r="AD29" s="1">
        <v>19669648.048634328</v>
      </c>
      <c r="AE29" s="1">
        <v>0</v>
      </c>
      <c r="AF29" s="1">
        <v>0</v>
      </c>
      <c r="AG29" s="1">
        <v>0</v>
      </c>
      <c r="AH29" s="1">
        <v>0</v>
      </c>
      <c r="AI29" s="1">
        <v>78530448.072325975</v>
      </c>
      <c r="AJ29" s="1">
        <v>117270030.18959001</v>
      </c>
      <c r="AK29" s="1">
        <v>0</v>
      </c>
    </row>
    <row r="30" spans="1:37" x14ac:dyDescent="0.25">
      <c r="A30" s="1" t="s">
        <v>69</v>
      </c>
      <c r="C30" s="1">
        <v>61245782.20032993</v>
      </c>
      <c r="D30" s="1">
        <v>59415616.141644418</v>
      </c>
      <c r="E30" s="1">
        <v>576026846.5229938</v>
      </c>
      <c r="F30" s="1">
        <v>45638344.748272121</v>
      </c>
      <c r="G30" s="1">
        <v>12497497.618968967</v>
      </c>
      <c r="H30" s="1">
        <v>262054244.66169769</v>
      </c>
      <c r="I30" s="1">
        <v>383832787.06239015</v>
      </c>
      <c r="J30" s="1">
        <v>49470007.487737894</v>
      </c>
      <c r="K30" s="1">
        <v>44246221.769920729</v>
      </c>
      <c r="L30" s="1">
        <v>90698524.740550414</v>
      </c>
      <c r="M30" s="1">
        <v>16394194.242616959</v>
      </c>
      <c r="N30" s="1">
        <v>28949848.784248777</v>
      </c>
      <c r="O30" s="1">
        <v>25779566.990635406</v>
      </c>
      <c r="P30" s="1">
        <v>30626773.087913983</v>
      </c>
      <c r="Q30" s="1">
        <v>125633584.66350736</v>
      </c>
      <c r="R30" s="1">
        <v>24183665.921938356</v>
      </c>
      <c r="S30" s="1">
        <v>57498066.49976813</v>
      </c>
      <c r="T30" s="1">
        <v>7589739.1111268606</v>
      </c>
      <c r="U30" s="1">
        <v>10740513.24035386</v>
      </c>
      <c r="V30" s="1">
        <v>0</v>
      </c>
      <c r="W30" s="1">
        <v>1912521825.4966159</v>
      </c>
      <c r="X30" s="1">
        <v>1212816443.9837201</v>
      </c>
      <c r="Y30" s="1">
        <v>761122094.02931082</v>
      </c>
      <c r="Z30" s="1">
        <v>5864000</v>
      </c>
      <c r="AA30" s="1">
        <v>1979802538.0130303</v>
      </c>
      <c r="AB30" s="1">
        <v>663545683.3039515</v>
      </c>
      <c r="AC30" s="1">
        <v>103536460.98354656</v>
      </c>
      <c r="AD30" s="1">
        <v>767082144.28749812</v>
      </c>
      <c r="AE30" s="1">
        <v>204390774.73999974</v>
      </c>
      <c r="AF30" s="1">
        <v>447599225.25999999</v>
      </c>
      <c r="AG30" s="1">
        <v>38617744.119140044</v>
      </c>
      <c r="AH30" s="1">
        <v>690607744.11913991</v>
      </c>
      <c r="AI30" s="1">
        <v>3437492426.4196682</v>
      </c>
      <c r="AJ30" s="1">
        <v>800249450.66165566</v>
      </c>
      <c r="AK30" s="1">
        <v>4549764801.2546301</v>
      </c>
    </row>
    <row r="31" spans="1:37" x14ac:dyDescent="0.25">
      <c r="A31" s="1" t="s">
        <v>70</v>
      </c>
      <c r="C31" s="1">
        <v>81511315.984329984</v>
      </c>
      <c r="D31" s="1">
        <v>535613693.49756998</v>
      </c>
      <c r="E31" s="1">
        <v>347986381.12691706</v>
      </c>
      <c r="F31" s="1">
        <v>37474311.876820683</v>
      </c>
      <c r="G31" s="1">
        <v>9385888.7194881514</v>
      </c>
      <c r="H31" s="1">
        <v>160448963.17392737</v>
      </c>
      <c r="I31" s="1">
        <v>246032308.09635505</v>
      </c>
      <c r="J31" s="1">
        <v>58206628.454027392</v>
      </c>
      <c r="K31" s="1">
        <v>31728838.37825159</v>
      </c>
      <c r="L31" s="1">
        <v>112866605.79231946</v>
      </c>
      <c r="M31" s="1">
        <v>111355678.43941566</v>
      </c>
      <c r="N31" s="1">
        <v>206331808.39095724</v>
      </c>
      <c r="O31" s="1">
        <v>20893082.648554616</v>
      </c>
      <c r="P31" s="1">
        <v>24931044.487480596</v>
      </c>
      <c r="Q31" s="1">
        <v>299811422.75733924</v>
      </c>
      <c r="R31" s="1">
        <v>194531636.35697609</v>
      </c>
      <c r="S31" s="1">
        <v>110441905.00439003</v>
      </c>
      <c r="T31" s="1">
        <v>5510743.2797645498</v>
      </c>
      <c r="U31" s="1">
        <v>14914792.293128442</v>
      </c>
      <c r="V31" s="1">
        <v>27265927</v>
      </c>
      <c r="W31" s="1">
        <v>2637242975.7580137</v>
      </c>
    </row>
    <row r="32" spans="1:37" x14ac:dyDescent="0.25">
      <c r="A32" s="1" t="s">
        <v>71</v>
      </c>
      <c r="C32" s="1">
        <v>8126020.4678147407</v>
      </c>
      <c r="D32" s="1">
        <v>44916757.651157975</v>
      </c>
      <c r="E32" s="1">
        <v>64569174.355386168</v>
      </c>
      <c r="F32" s="1">
        <v>10007086.536190748</v>
      </c>
      <c r="G32" s="1">
        <v>4654074.1227304684</v>
      </c>
      <c r="H32" s="1">
        <v>39410632.538074538</v>
      </c>
      <c r="I32" s="1">
        <v>50802398.654296666</v>
      </c>
      <c r="J32" s="1">
        <v>18967106.178300437</v>
      </c>
      <c r="K32" s="1">
        <v>14408598.671746837</v>
      </c>
      <c r="L32" s="1">
        <v>14053657.471424583</v>
      </c>
      <c r="M32" s="1">
        <v>23042942.097142003</v>
      </c>
      <c r="N32" s="1">
        <v>4459165.3251830516</v>
      </c>
      <c r="O32" s="1">
        <v>9165373.3683735933</v>
      </c>
      <c r="P32" s="1">
        <v>9444839.7581709828</v>
      </c>
      <c r="Q32" s="1">
        <v>257573494.56150007</v>
      </c>
      <c r="R32" s="1">
        <v>162216707.53990617</v>
      </c>
      <c r="S32" s="1">
        <v>80983628.67067267</v>
      </c>
      <c r="T32" s="1">
        <v>1848376.0062629767</v>
      </c>
      <c r="U32" s="1">
        <v>11464478.056899732</v>
      </c>
      <c r="V32" s="1">
        <v>26568324.244823445</v>
      </c>
      <c r="W32" s="1">
        <v>856682836.27605784</v>
      </c>
    </row>
    <row r="33" spans="1:23" x14ac:dyDescent="0.25">
      <c r="A33" s="1" t="s">
        <v>72</v>
      </c>
      <c r="C33" s="1">
        <v>1255473.722243201</v>
      </c>
      <c r="D33" s="1">
        <v>560843.79166985827</v>
      </c>
      <c r="E33" s="1">
        <v>18936997.251034588</v>
      </c>
      <c r="F33" s="1">
        <v>2665768.708830148</v>
      </c>
      <c r="G33" s="1">
        <v>252175.69029441057</v>
      </c>
      <c r="H33" s="1">
        <v>3410259.1872944878</v>
      </c>
      <c r="I33" s="1">
        <v>28157223.646344397</v>
      </c>
      <c r="J33" s="1">
        <v>3145753.9545899602</v>
      </c>
      <c r="K33" s="1">
        <v>4602387.6530742589</v>
      </c>
      <c r="L33" s="1">
        <v>2720210.5534270965</v>
      </c>
      <c r="M33" s="1">
        <v>228047.16073870379</v>
      </c>
      <c r="N33" s="1">
        <v>45212.018193728167</v>
      </c>
      <c r="O33" s="1">
        <v>755038.23299107491</v>
      </c>
      <c r="P33" s="1">
        <v>1415881.0603963998</v>
      </c>
      <c r="Q33" s="1">
        <v>0</v>
      </c>
      <c r="R33" s="1">
        <v>138896.33973390356</v>
      </c>
      <c r="S33" s="1">
        <v>190282.50192298042</v>
      </c>
      <c r="T33" s="1">
        <v>251385.96159127093</v>
      </c>
      <c r="U33" s="1">
        <v>748566.86485949589</v>
      </c>
      <c r="V33" s="1">
        <v>0</v>
      </c>
      <c r="W33" s="1">
        <v>69480404.299229965</v>
      </c>
    </row>
    <row r="34" spans="1:23" x14ac:dyDescent="0.25">
      <c r="A34" s="1" t="s">
        <v>73</v>
      </c>
      <c r="C34" s="1">
        <v>1533871.6412444145</v>
      </c>
      <c r="D34" s="1">
        <v>46870.443858385239</v>
      </c>
      <c r="E34" s="1">
        <v>1669689.6259175057</v>
      </c>
      <c r="F34" s="1">
        <v>0</v>
      </c>
      <c r="G34" s="1">
        <v>0</v>
      </c>
      <c r="H34" s="1">
        <v>0.54491937445456962</v>
      </c>
      <c r="I34" s="1">
        <v>12006535.952344727</v>
      </c>
      <c r="J34" s="1">
        <v>1222584.5040044326</v>
      </c>
      <c r="K34" s="1">
        <v>1665.5455565466959</v>
      </c>
      <c r="L34" s="1">
        <v>0</v>
      </c>
      <c r="M34" s="1">
        <v>0</v>
      </c>
      <c r="N34" s="1">
        <v>0</v>
      </c>
      <c r="O34" s="1">
        <v>335521.76093390957</v>
      </c>
      <c r="P34" s="1">
        <v>540310.88080862444</v>
      </c>
      <c r="Q34" s="1">
        <v>0</v>
      </c>
      <c r="R34" s="1">
        <v>556166.0091614183</v>
      </c>
      <c r="S34" s="1">
        <v>600452.82515473804</v>
      </c>
      <c r="T34" s="1">
        <v>547622.61230334314</v>
      </c>
      <c r="U34" s="1">
        <v>571910.33253257605</v>
      </c>
      <c r="V34" s="1">
        <v>0</v>
      </c>
      <c r="W34" s="1">
        <v>19633202.678739998</v>
      </c>
    </row>
    <row r="35" spans="1:23" x14ac:dyDescent="0.25">
      <c r="A35" s="1" t="s">
        <v>74</v>
      </c>
      <c r="C35" s="1">
        <v>73663693.435516477</v>
      </c>
      <c r="D35" s="1">
        <v>490182962.49860048</v>
      </c>
      <c r="E35" s="1">
        <v>266149899.14641377</v>
      </c>
      <c r="F35" s="1">
        <v>24801456.631799787</v>
      </c>
      <c r="G35" s="1">
        <v>4479638.9064632738</v>
      </c>
      <c r="H35" s="1">
        <v>117628071.9934777</v>
      </c>
      <c r="I35" s="1">
        <v>179079221.74805871</v>
      </c>
      <c r="J35" s="1">
        <v>37316352.82514143</v>
      </c>
      <c r="K35" s="1">
        <v>12719517.598987041</v>
      </c>
      <c r="L35" s="1">
        <v>96092737.767467782</v>
      </c>
      <c r="M35" s="1">
        <v>88084689.181534946</v>
      </c>
      <c r="N35" s="1">
        <v>201827431.04758045</v>
      </c>
      <c r="O35" s="1">
        <v>11308192.808123855</v>
      </c>
      <c r="P35" s="1">
        <v>14610634.549721839</v>
      </c>
      <c r="Q35" s="1">
        <v>42237928.195839167</v>
      </c>
      <c r="R35" s="1">
        <v>32732198.486497432</v>
      </c>
      <c r="S35" s="1">
        <v>29868446.656949114</v>
      </c>
      <c r="T35" s="1">
        <v>3958603.9242136446</v>
      </c>
      <c r="U35" s="1">
        <v>3273657.7039017901</v>
      </c>
      <c r="V35" s="1">
        <v>697602.75517655537</v>
      </c>
      <c r="W35" s="1">
        <v>1730712937.8614655</v>
      </c>
    </row>
    <row r="36" spans="1:23" x14ac:dyDescent="0.25">
      <c r="A36" s="1" t="s">
        <v>75</v>
      </c>
      <c r="C36" s="1">
        <v>700788.09186077071</v>
      </c>
      <c r="D36" s="1">
        <v>52121765.612049513</v>
      </c>
      <c r="E36" s="1">
        <v>57489946.013222687</v>
      </c>
      <c r="F36" s="1">
        <v>9211949.6805236246</v>
      </c>
      <c r="G36" s="1">
        <v>2212312.1726764948</v>
      </c>
      <c r="H36" s="1">
        <v>46910155.094904862</v>
      </c>
      <c r="I36" s="1">
        <v>942961.78248643212</v>
      </c>
      <c r="J36" s="1">
        <v>16176732.669223618</v>
      </c>
      <c r="K36" s="1">
        <v>8556493.5456389394</v>
      </c>
      <c r="L36" s="1">
        <v>2287518.6013911064</v>
      </c>
      <c r="M36" s="1">
        <v>4745128.2220259244</v>
      </c>
      <c r="N36" s="1">
        <v>17474234.094368231</v>
      </c>
      <c r="O36" s="1">
        <v>633187.07148029166</v>
      </c>
      <c r="P36" s="1">
        <v>3274004.0872122841</v>
      </c>
      <c r="Q36" s="1">
        <v>42237924.544161201</v>
      </c>
      <c r="R36" s="1">
        <v>22550983.226665854</v>
      </c>
      <c r="S36" s="1">
        <v>21724572.855128832</v>
      </c>
      <c r="T36" s="1">
        <v>885956.36022357619</v>
      </c>
      <c r="U36" s="1">
        <v>2300278.8409453561</v>
      </c>
      <c r="V36" s="1">
        <v>0</v>
      </c>
      <c r="W36" s="1">
        <v>312436892.56618965</v>
      </c>
    </row>
    <row r="37" spans="1:23" x14ac:dyDescent="0.25">
      <c r="A37" s="1" t="s">
        <v>76</v>
      </c>
      <c r="C37" s="1">
        <v>72962905.343655705</v>
      </c>
      <c r="D37" s="1">
        <v>438061196.88655102</v>
      </c>
      <c r="E37" s="1">
        <v>208659953.13319102</v>
      </c>
      <c r="F37" s="1">
        <v>15589506.951276163</v>
      </c>
      <c r="G37" s="1">
        <v>2267326.7337867795</v>
      </c>
      <c r="H37" s="1">
        <v>70717916.898572847</v>
      </c>
      <c r="I37" s="1">
        <v>178136259.9655723</v>
      </c>
      <c r="J37" s="1">
        <v>21139620.155917812</v>
      </c>
      <c r="K37" s="1">
        <v>4163024.0533481021</v>
      </c>
      <c r="L37" s="1">
        <v>93805219.166076675</v>
      </c>
      <c r="M37" s="1">
        <v>83339560.95950903</v>
      </c>
      <c r="N37" s="1">
        <v>184353196.95321223</v>
      </c>
      <c r="O37" s="1">
        <v>10675005.736643564</v>
      </c>
      <c r="P37" s="1">
        <v>11336630.462509556</v>
      </c>
      <c r="Q37" s="1">
        <v>3.6516779661178589</v>
      </c>
      <c r="R37" s="1">
        <v>10181215.259831578</v>
      </c>
      <c r="S37" s="1">
        <v>8143873.8018202819</v>
      </c>
      <c r="T37" s="1">
        <v>3072647.5639900682</v>
      </c>
      <c r="U37" s="1">
        <v>973378.86295643426</v>
      </c>
      <c r="V37" s="1">
        <v>697602.75517655537</v>
      </c>
      <c r="W37" s="1">
        <v>1418276045.2952759</v>
      </c>
    </row>
    <row r="38" spans="1:23" x14ac:dyDescent="0.25">
      <c r="A38" s="1" t="s">
        <v>77</v>
      </c>
      <c r="C38" s="1">
        <v>142757098.1846599</v>
      </c>
      <c r="D38" s="1">
        <v>595029309.6392144</v>
      </c>
      <c r="E38" s="1">
        <v>924013227.64991093</v>
      </c>
      <c r="F38" s="1">
        <v>83112656.625092804</v>
      </c>
      <c r="G38" s="1">
        <v>21883386.338457119</v>
      </c>
      <c r="H38" s="1">
        <v>422503207.83562505</v>
      </c>
      <c r="I38" s="1">
        <v>629865095.15874517</v>
      </c>
      <c r="J38" s="1">
        <v>107676635.94176529</v>
      </c>
      <c r="K38" s="1">
        <v>75975060.148172319</v>
      </c>
      <c r="L38" s="1">
        <v>203565130.53286988</v>
      </c>
      <c r="M38" s="1">
        <v>127749872.68203261</v>
      </c>
      <c r="N38" s="1">
        <v>235281657.17520601</v>
      </c>
      <c r="O38" s="1">
        <v>46672649.639190018</v>
      </c>
      <c r="P38" s="1">
        <v>55557817.575394578</v>
      </c>
      <c r="Q38" s="1">
        <v>425445007.42084658</v>
      </c>
      <c r="R38" s="1">
        <v>218715302.27891445</v>
      </c>
      <c r="S38" s="1">
        <v>167939971.50415817</v>
      </c>
      <c r="T38" s="1">
        <v>13100482.39089141</v>
      </c>
      <c r="U38" s="1">
        <v>25655305.533482298</v>
      </c>
      <c r="V38" s="1">
        <v>27265927</v>
      </c>
      <c r="W38" s="1">
        <v>4549764801.2546291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C37B-CB30-4E15-B68A-9535A05B9852}">
  <dimension ref="A1:AJ120"/>
  <sheetViews>
    <sheetView topLeftCell="A89" workbookViewId="0">
      <selection activeCell="B106" sqref="B106"/>
    </sheetView>
  </sheetViews>
  <sheetFormatPr defaultColWidth="15.7109375" defaultRowHeight="12.75" x14ac:dyDescent="0.25"/>
  <cols>
    <col min="1" max="1" width="6.140625" style="1" bestFit="1" customWidth="1"/>
    <col min="2" max="17" width="11.140625" style="1" bestFit="1" customWidth="1"/>
    <col min="18" max="20" width="11" style="1" bestFit="1" customWidth="1"/>
    <col min="21" max="21" width="1.85546875" style="1" bestFit="1" customWidth="1"/>
    <col min="22" max="36" width="10.42578125" style="1" bestFit="1" customWidth="1"/>
    <col min="37" max="16384" width="15.7109375" style="1"/>
  </cols>
  <sheetData>
    <row r="1" spans="1:36" x14ac:dyDescent="0.25">
      <c r="B1" s="1">
        <v>26654582.913192358</v>
      </c>
      <c r="C1" s="1">
        <v>15934322.543225132</v>
      </c>
      <c r="D1" s="1">
        <v>51449447.61104922</v>
      </c>
      <c r="E1" s="1">
        <v>102917.22838978004</v>
      </c>
      <c r="F1" s="1">
        <v>2805.0108164090075</v>
      </c>
      <c r="G1" s="1">
        <v>119781.30293488356</v>
      </c>
      <c r="H1" s="1">
        <v>289857.54622987309</v>
      </c>
      <c r="I1" s="1">
        <v>86763.990483311354</v>
      </c>
      <c r="J1" s="1">
        <v>12165362.921631504</v>
      </c>
      <c r="K1" s="1">
        <v>70525.28332940636</v>
      </c>
      <c r="L1" s="1">
        <v>17967.879194792684</v>
      </c>
      <c r="M1" s="1">
        <v>530964.81787872792</v>
      </c>
      <c r="N1" s="1">
        <v>15961.751748261406</v>
      </c>
      <c r="O1" s="1">
        <v>570039.76537064125</v>
      </c>
      <c r="P1" s="1">
        <v>4363.0957088669793</v>
      </c>
      <c r="Q1" s="1">
        <v>4499.2846471957364</v>
      </c>
      <c r="R1" s="1">
        <v>564981.6326408973</v>
      </c>
      <c r="S1" s="1">
        <v>20812.485583458329</v>
      </c>
      <c r="T1" s="1">
        <v>3057.308562561805</v>
      </c>
      <c r="U1" s="1">
        <v>0</v>
      </c>
      <c r="V1" s="1">
        <v>108609014.37261727</v>
      </c>
      <c r="W1" s="1">
        <v>49890082.801218264</v>
      </c>
      <c r="X1" s="1">
        <v>0</v>
      </c>
      <c r="Y1" s="1">
        <v>8754.4306936227185</v>
      </c>
      <c r="Z1" s="1">
        <v>49898837.231911883</v>
      </c>
      <c r="AA1" s="1">
        <v>6522353.058909256</v>
      </c>
      <c r="AB1" s="1">
        <v>8397270.8445424996</v>
      </c>
      <c r="AC1" s="1">
        <v>14919623.903451756</v>
      </c>
      <c r="AD1" s="1">
        <v>2080449.5058788038</v>
      </c>
      <c r="AE1" s="1">
        <v>0</v>
      </c>
      <c r="AF1" s="1">
        <v>35251.186051385666</v>
      </c>
      <c r="AG1" s="1">
        <v>2115700.6919301893</v>
      </c>
      <c r="AH1" s="1">
        <v>66934161.827293828</v>
      </c>
      <c r="AI1" s="1">
        <v>32786078.015251201</v>
      </c>
      <c r="AJ1" s="1">
        <v>142757098.1846599</v>
      </c>
    </row>
    <row r="2" spans="1:36" x14ac:dyDescent="0.25">
      <c r="B2" s="1">
        <v>75103.197254444181</v>
      </c>
      <c r="C2" s="1">
        <v>5566960.7370357849</v>
      </c>
      <c r="D2" s="1">
        <v>198159505.18500865</v>
      </c>
      <c r="E2" s="1">
        <v>6625459.2297652392</v>
      </c>
      <c r="F2" s="1">
        <v>82792.441777821412</v>
      </c>
      <c r="G2" s="1">
        <v>5167193.8377459981</v>
      </c>
      <c r="H2" s="1">
        <v>77234.717795617617</v>
      </c>
      <c r="I2" s="1">
        <v>64333.350498449261</v>
      </c>
      <c r="J2" s="1">
        <v>30425.257522243766</v>
      </c>
      <c r="K2" s="1">
        <v>4156.4442551754109</v>
      </c>
      <c r="L2" s="1">
        <v>3047.4746773309853</v>
      </c>
      <c r="M2" s="1">
        <v>56078.165085836452</v>
      </c>
      <c r="N2" s="1">
        <v>56505.425477455196</v>
      </c>
      <c r="O2" s="1">
        <v>576666.03510623088</v>
      </c>
      <c r="P2" s="1">
        <v>119058.04640963595</v>
      </c>
      <c r="Q2" s="1">
        <v>15326.285885949375</v>
      </c>
      <c r="R2" s="1">
        <v>73251.98643865707</v>
      </c>
      <c r="S2" s="1">
        <v>33794.02239551134</v>
      </c>
      <c r="T2" s="1">
        <v>12070.883670308503</v>
      </c>
      <c r="U2" s="1">
        <v>0</v>
      </c>
      <c r="V2" s="1">
        <v>216798962.72380632</v>
      </c>
      <c r="W2" s="1">
        <v>523221.11293079</v>
      </c>
      <c r="X2" s="1">
        <v>0</v>
      </c>
      <c r="Y2" s="1">
        <v>513.65997522677833</v>
      </c>
      <c r="Z2" s="1">
        <v>523734.77290601673</v>
      </c>
      <c r="AA2" s="1">
        <v>98782.011053079375</v>
      </c>
      <c r="AB2" s="1">
        <v>2250705.3950011292</v>
      </c>
      <c r="AC2" s="1">
        <v>2349487.4060542085</v>
      </c>
      <c r="AD2" s="1">
        <v>2619263.0468085632</v>
      </c>
      <c r="AE2" s="1">
        <v>376434413.01099998</v>
      </c>
      <c r="AF2" s="1">
        <v>12019.408798924938</v>
      </c>
      <c r="AG2" s="1">
        <v>379065695.46660745</v>
      </c>
      <c r="AH2" s="1">
        <v>381938917.64556766</v>
      </c>
      <c r="AI2" s="1">
        <v>3708570.7301592682</v>
      </c>
      <c r="AJ2" s="1">
        <v>595029309.63921463</v>
      </c>
    </row>
    <row r="3" spans="1:36" x14ac:dyDescent="0.25">
      <c r="B3" s="1">
        <v>15015599.988755055</v>
      </c>
      <c r="C3" s="1">
        <v>5423907.7182549816</v>
      </c>
      <c r="D3" s="1">
        <v>163444763.59851864</v>
      </c>
      <c r="E3" s="1">
        <v>22551908.421794988</v>
      </c>
      <c r="F3" s="1">
        <v>4652915.1489645289</v>
      </c>
      <c r="G3" s="1">
        <v>117563672.5754199</v>
      </c>
      <c r="H3" s="1">
        <v>114141124.47290297</v>
      </c>
      <c r="I3" s="1">
        <v>28546939.059349891</v>
      </c>
      <c r="J3" s="1">
        <v>12120275.383999053</v>
      </c>
      <c r="K3" s="1">
        <v>22907717.269833755</v>
      </c>
      <c r="L3" s="1">
        <v>1124779.7741476905</v>
      </c>
      <c r="M3" s="1">
        <v>913734.53921316669</v>
      </c>
      <c r="N3" s="1">
        <v>8210549.3606109926</v>
      </c>
      <c r="O3" s="1">
        <v>15065534.807570787</v>
      </c>
      <c r="P3" s="1">
        <v>10316933.661782252</v>
      </c>
      <c r="Q3" s="1">
        <v>4235424.329017425</v>
      </c>
      <c r="R3" s="1">
        <v>23453415.838315513</v>
      </c>
      <c r="S3" s="1">
        <v>1217914.7447175807</v>
      </c>
      <c r="T3" s="1">
        <v>3898878.2808897914</v>
      </c>
      <c r="U3" s="1">
        <v>0</v>
      </c>
      <c r="V3" s="1">
        <v>574805988.97405899</v>
      </c>
      <c r="W3" s="1">
        <v>293334334.10453343</v>
      </c>
      <c r="X3" s="1">
        <v>0</v>
      </c>
      <c r="Y3" s="1">
        <v>1395.1196927129165</v>
      </c>
      <c r="Z3" s="1">
        <v>293335729.22422612</v>
      </c>
      <c r="AA3" s="1">
        <v>212724026.23728621</v>
      </c>
      <c r="AB3" s="1">
        <v>57330219.070396274</v>
      </c>
      <c r="AC3" s="1">
        <v>270054245.30768245</v>
      </c>
      <c r="AD3" s="1">
        <v>195046429.2328662</v>
      </c>
      <c r="AE3" s="1">
        <v>71035944.871356413</v>
      </c>
      <c r="AF3" s="1">
        <v>40783.754703792045</v>
      </c>
      <c r="AG3" s="1">
        <v>266123157.85892639</v>
      </c>
      <c r="AH3" s="1">
        <v>829513132.39083493</v>
      </c>
      <c r="AI3" s="1">
        <v>480305893.71498311</v>
      </c>
      <c r="AJ3" s="1">
        <v>924013227.64991081</v>
      </c>
    </row>
    <row r="4" spans="1:36" x14ac:dyDescent="0.25">
      <c r="B4" s="1">
        <v>33750.93831726686</v>
      </c>
      <c r="C4" s="1">
        <v>3641179.5563406916</v>
      </c>
      <c r="D4" s="1">
        <v>8832597.7146242037</v>
      </c>
      <c r="E4" s="1">
        <v>10896148.063104739</v>
      </c>
      <c r="F4" s="1">
        <v>2762436.4911191859</v>
      </c>
      <c r="G4" s="1">
        <v>229445.56401916489</v>
      </c>
      <c r="H4" s="1">
        <v>7292914.1542950924</v>
      </c>
      <c r="I4" s="1">
        <v>422082.09226128209</v>
      </c>
      <c r="J4" s="1">
        <v>157902.0225098865</v>
      </c>
      <c r="K4" s="1">
        <v>114733.87807732921</v>
      </c>
      <c r="L4" s="1">
        <v>4240.1663360799157</v>
      </c>
      <c r="M4" s="1">
        <v>6631.6336682956899</v>
      </c>
      <c r="N4" s="1">
        <v>321973.98238271318</v>
      </c>
      <c r="O4" s="1">
        <v>1118821.2085099958</v>
      </c>
      <c r="P4" s="1">
        <v>11000655.066563183</v>
      </c>
      <c r="Q4" s="1">
        <v>437515.71065956121</v>
      </c>
      <c r="R4" s="1">
        <v>1349269.480878714</v>
      </c>
      <c r="S4" s="1">
        <v>733716.10697981517</v>
      </c>
      <c r="T4" s="1">
        <v>148974.80253928437</v>
      </c>
      <c r="U4" s="1">
        <v>0</v>
      </c>
      <c r="V4" s="1">
        <v>49504988.633186489</v>
      </c>
      <c r="W4" s="1">
        <v>33486233.007690914</v>
      </c>
      <c r="X4" s="1">
        <v>0</v>
      </c>
      <c r="Y4" s="1">
        <v>416.4070193343249</v>
      </c>
      <c r="Z4" s="1">
        <v>33486649.41471025</v>
      </c>
      <c r="AA4" s="1">
        <v>15858.907948321588</v>
      </c>
      <c r="AB4" s="1">
        <v>104352.20783675848</v>
      </c>
      <c r="AC4" s="1">
        <v>120211.11578508007</v>
      </c>
      <c r="AD4" s="1">
        <v>18386.718661571813</v>
      </c>
      <c r="AE4" s="1">
        <v>0</v>
      </c>
      <c r="AF4" s="1">
        <v>190.37496665576634</v>
      </c>
      <c r="AG4" s="1">
        <v>18577.09362822758</v>
      </c>
      <c r="AH4" s="1">
        <v>33625437.624123558</v>
      </c>
      <c r="AI4" s="1">
        <v>17769.632217239738</v>
      </c>
      <c r="AJ4" s="1">
        <v>83112656.62509279</v>
      </c>
    </row>
    <row r="5" spans="1:36" x14ac:dyDescent="0.25">
      <c r="B5" s="1">
        <v>41524.326036160252</v>
      </c>
      <c r="C5" s="1">
        <v>17311.188224687765</v>
      </c>
      <c r="D5" s="1">
        <v>1847128.8837220001</v>
      </c>
      <c r="E5" s="1">
        <v>3090.5536648378652</v>
      </c>
      <c r="F5" s="1">
        <v>513440.28575817554</v>
      </c>
      <c r="G5" s="1">
        <v>116663.53796637345</v>
      </c>
      <c r="H5" s="1">
        <v>1693177.607049874</v>
      </c>
      <c r="I5" s="1">
        <v>118726.03042569503</v>
      </c>
      <c r="J5" s="1">
        <v>54237.7784921969</v>
      </c>
      <c r="K5" s="1">
        <v>162013.2158502349</v>
      </c>
      <c r="L5" s="1">
        <v>73859.556309128457</v>
      </c>
      <c r="M5" s="1">
        <v>13798.49259516764</v>
      </c>
      <c r="N5" s="1">
        <v>43938.65942947357</v>
      </c>
      <c r="O5" s="1">
        <v>136327.28707041827</v>
      </c>
      <c r="P5" s="1">
        <v>740395.98907868727</v>
      </c>
      <c r="Q5" s="1">
        <v>115574.20317317787</v>
      </c>
      <c r="R5" s="1">
        <v>136787.38811123976</v>
      </c>
      <c r="S5" s="1">
        <v>22251.452685639306</v>
      </c>
      <c r="T5" s="1">
        <v>17973.467988642595</v>
      </c>
      <c r="U5" s="1">
        <v>0</v>
      </c>
      <c r="V5" s="1">
        <v>5868219.9036318101</v>
      </c>
      <c r="W5" s="1">
        <v>5176983.8230228033</v>
      </c>
      <c r="X5" s="1">
        <v>10408794.630579185</v>
      </c>
      <c r="Y5" s="1">
        <v>31673.025932857967</v>
      </c>
      <c r="Z5" s="1">
        <v>15617451.479534846</v>
      </c>
      <c r="AA5" s="1">
        <v>58965.368257476548</v>
      </c>
      <c r="AB5" s="1">
        <v>136165.50696289144</v>
      </c>
      <c r="AC5" s="1">
        <v>195130.87522036798</v>
      </c>
      <c r="AD5" s="1">
        <v>768093.00090239185</v>
      </c>
      <c r="AE5" s="1">
        <v>0</v>
      </c>
      <c r="AF5" s="1">
        <v>181.64521950605007</v>
      </c>
      <c r="AG5" s="1">
        <v>768274.64612189797</v>
      </c>
      <c r="AH5" s="1">
        <v>16580857.000877114</v>
      </c>
      <c r="AI5" s="1">
        <v>565690.56605180551</v>
      </c>
      <c r="AJ5" s="1">
        <v>21883386.338457119</v>
      </c>
    </row>
    <row r="6" spans="1:36" x14ac:dyDescent="0.25">
      <c r="B6" s="1">
        <v>4877.436270159038</v>
      </c>
      <c r="C6" s="1">
        <v>40591.718184549572</v>
      </c>
      <c r="D6" s="1">
        <v>318204.91850574297</v>
      </c>
      <c r="E6" s="1">
        <v>239373.59636460646</v>
      </c>
      <c r="F6" s="1">
        <v>1219597.5762862237</v>
      </c>
      <c r="G6" s="1">
        <v>63695583.707686663</v>
      </c>
      <c r="H6" s="1">
        <v>5326816.1148288492</v>
      </c>
      <c r="I6" s="1">
        <v>2771037.4210366821</v>
      </c>
      <c r="J6" s="1">
        <v>26427.032587324138</v>
      </c>
      <c r="K6" s="1">
        <v>95878.688016960368</v>
      </c>
      <c r="L6" s="1">
        <v>17110.549365688174</v>
      </c>
      <c r="M6" s="1">
        <v>5392815.2602895489</v>
      </c>
      <c r="N6" s="1">
        <v>27097.936816611269</v>
      </c>
      <c r="O6" s="1">
        <v>11032.85379575703</v>
      </c>
      <c r="P6" s="1">
        <v>41383363.213643491</v>
      </c>
      <c r="Q6" s="1">
        <v>3442464.1776139466</v>
      </c>
      <c r="R6" s="1">
        <v>8792102.3555993326</v>
      </c>
      <c r="S6" s="1">
        <v>850309.29671960382</v>
      </c>
      <c r="T6" s="1">
        <v>1694464.8045723778</v>
      </c>
      <c r="U6" s="1">
        <v>0</v>
      </c>
      <c r="V6" s="1">
        <v>135349148.65818411</v>
      </c>
      <c r="W6" s="1">
        <v>4870960.54928244</v>
      </c>
      <c r="X6" s="1">
        <v>0</v>
      </c>
      <c r="Y6" s="1">
        <v>3365.8256428599311</v>
      </c>
      <c r="Z6" s="1">
        <v>4874326.3749253005</v>
      </c>
      <c r="AA6" s="1">
        <v>304632195.40953523</v>
      </c>
      <c r="AB6" s="1">
        <v>1807935.9841307544</v>
      </c>
      <c r="AC6" s="1">
        <v>306440131.39366603</v>
      </c>
      <c r="AD6" s="1">
        <v>126212.98282176942</v>
      </c>
      <c r="AE6" s="1">
        <v>0</v>
      </c>
      <c r="AF6" s="1">
        <v>545.87565902358926</v>
      </c>
      <c r="AG6" s="1">
        <v>126758.858480793</v>
      </c>
      <c r="AH6" s="1">
        <v>311441216.6270721</v>
      </c>
      <c r="AI6" s="1">
        <v>24287157.449631069</v>
      </c>
      <c r="AJ6" s="1">
        <v>422503207.83562517</v>
      </c>
    </row>
    <row r="7" spans="1:36" x14ac:dyDescent="0.25">
      <c r="B7" s="1">
        <v>18284810.854751788</v>
      </c>
      <c r="C7" s="1">
        <v>3610503.3868194949</v>
      </c>
      <c r="D7" s="1">
        <v>89942650.680812418</v>
      </c>
      <c r="E7" s="1">
        <v>2119640.8957913285</v>
      </c>
      <c r="F7" s="1">
        <v>1135137.5011740273</v>
      </c>
      <c r="G7" s="1">
        <v>31992884.296720296</v>
      </c>
      <c r="H7" s="1">
        <v>80683748.034937873</v>
      </c>
      <c r="I7" s="1">
        <v>5541932.8113270486</v>
      </c>
      <c r="J7" s="1">
        <v>16203622.040518641</v>
      </c>
      <c r="K7" s="1">
        <v>12615172.567470618</v>
      </c>
      <c r="L7" s="1">
        <v>562871.87836206588</v>
      </c>
      <c r="M7" s="1">
        <v>993109.97033789475</v>
      </c>
      <c r="N7" s="1">
        <v>2715047.2608262599</v>
      </c>
      <c r="O7" s="1">
        <v>4299850.0471588848</v>
      </c>
      <c r="P7" s="1">
        <v>3975416.0758924978</v>
      </c>
      <c r="Q7" s="1">
        <v>1899149.6782518493</v>
      </c>
      <c r="R7" s="1">
        <v>12043171.371707991</v>
      </c>
      <c r="S7" s="1">
        <v>538446.72335174447</v>
      </c>
      <c r="T7" s="1">
        <v>1731817.2769550523</v>
      </c>
      <c r="U7" s="1">
        <v>0</v>
      </c>
      <c r="V7" s="1">
        <v>290888983.35316777</v>
      </c>
      <c r="W7" s="1">
        <v>230374600.42998546</v>
      </c>
      <c r="X7" s="1">
        <v>59280.413112466747</v>
      </c>
      <c r="Y7" s="1">
        <v>21891.465842779835</v>
      </c>
      <c r="Z7" s="1">
        <v>230455772.30894071</v>
      </c>
      <c r="AA7" s="1">
        <v>85257674.548849508</v>
      </c>
      <c r="AB7" s="1">
        <v>28073657.932330489</v>
      </c>
      <c r="AC7" s="1">
        <v>113331332.48117998</v>
      </c>
      <c r="AD7" s="1">
        <v>36069.101725183384</v>
      </c>
      <c r="AE7" s="1">
        <v>0</v>
      </c>
      <c r="AF7" s="1">
        <v>909016.00790314528</v>
      </c>
      <c r="AG7" s="1">
        <v>945085.10962832859</v>
      </c>
      <c r="AH7" s="1">
        <v>344732189.89974904</v>
      </c>
      <c r="AI7" s="1">
        <v>5756078.0941717941</v>
      </c>
      <c r="AJ7" s="1">
        <v>629865095.15874505</v>
      </c>
    </row>
    <row r="8" spans="1:36" x14ac:dyDescent="0.25">
      <c r="B8" s="1">
        <v>1236301.0838045347</v>
      </c>
      <c r="C8" s="1">
        <v>187491.48946178335</v>
      </c>
      <c r="D8" s="1">
        <v>11953117.494986847</v>
      </c>
      <c r="E8" s="1">
        <v>522023.55252416001</v>
      </c>
      <c r="F8" s="1">
        <v>568537.67192169873</v>
      </c>
      <c r="G8" s="1">
        <v>3705623.5936297928</v>
      </c>
      <c r="H8" s="1">
        <v>28869982.695224777</v>
      </c>
      <c r="I8" s="1">
        <v>1887607.955383698</v>
      </c>
      <c r="J8" s="1">
        <v>1188566.6151886061</v>
      </c>
      <c r="K8" s="1">
        <v>11018186.082111355</v>
      </c>
      <c r="L8" s="1">
        <v>3557431.6819828399</v>
      </c>
      <c r="M8" s="1">
        <v>90815.840900670155</v>
      </c>
      <c r="N8" s="1">
        <v>2122604.8653394361</v>
      </c>
      <c r="O8" s="1">
        <v>1724095.3707595172</v>
      </c>
      <c r="P8" s="1">
        <v>1600266.1994590713</v>
      </c>
      <c r="Q8" s="1">
        <v>929634.39367159409</v>
      </c>
      <c r="R8" s="1">
        <v>2530605.3335062689</v>
      </c>
      <c r="S8" s="1">
        <v>231075.37304335859</v>
      </c>
      <c r="T8" s="1">
        <v>767784.91143257322</v>
      </c>
      <c r="U8" s="1">
        <v>0</v>
      </c>
      <c r="V8" s="1">
        <v>74691752.204332575</v>
      </c>
      <c r="W8" s="1">
        <v>21166340.616747219</v>
      </c>
      <c r="X8" s="1">
        <v>8862303.1299409401</v>
      </c>
      <c r="Y8" s="1">
        <v>256.60137274761917</v>
      </c>
      <c r="Z8" s="1">
        <v>30028900.34806091</v>
      </c>
      <c r="AA8" s="1">
        <v>4819086.2606778312</v>
      </c>
      <c r="AB8" s="1">
        <v>1520217.0095749316</v>
      </c>
      <c r="AC8" s="1">
        <v>6339303.2702527624</v>
      </c>
      <c r="AD8" s="1">
        <v>2738469.2925607339</v>
      </c>
      <c r="AE8" s="1">
        <v>128867.37764359257</v>
      </c>
      <c r="AF8" s="1">
        <v>12511639.901232647</v>
      </c>
      <c r="AG8" s="1">
        <v>15378976.571436971</v>
      </c>
      <c r="AH8" s="1">
        <v>51747180.189750642</v>
      </c>
      <c r="AI8" s="1">
        <v>18762296.452317946</v>
      </c>
      <c r="AJ8" s="1">
        <v>107676635.94176528</v>
      </c>
    </row>
    <row r="9" spans="1:36" x14ac:dyDescent="0.25">
      <c r="B9" s="1">
        <v>211372.45737217323</v>
      </c>
      <c r="C9" s="1">
        <v>510109.72731505928</v>
      </c>
      <c r="D9" s="1">
        <v>1751512.2003713101</v>
      </c>
      <c r="E9" s="1">
        <v>355201.60362291196</v>
      </c>
      <c r="F9" s="1">
        <v>343945.92492791556</v>
      </c>
      <c r="G9" s="1">
        <v>1375074.2342868722</v>
      </c>
      <c r="H9" s="1">
        <v>12009475.80803689</v>
      </c>
      <c r="I9" s="1">
        <v>288113.385531215</v>
      </c>
      <c r="J9" s="1">
        <v>14796.708936131734</v>
      </c>
      <c r="K9" s="1">
        <v>2512539.1766131483</v>
      </c>
      <c r="L9" s="1">
        <v>236315.62405637192</v>
      </c>
      <c r="M9" s="1">
        <v>230708.65258034779</v>
      </c>
      <c r="N9" s="1">
        <v>668026.17389901367</v>
      </c>
      <c r="O9" s="1">
        <v>269532.32414078934</v>
      </c>
      <c r="P9" s="1">
        <v>5859366.6009389423</v>
      </c>
      <c r="Q9" s="1">
        <v>359852.39342197997</v>
      </c>
      <c r="R9" s="1">
        <v>747760.94523141906</v>
      </c>
      <c r="S9" s="1">
        <v>45724.668929498832</v>
      </c>
      <c r="T9" s="1">
        <v>36983.872825934668</v>
      </c>
      <c r="U9" s="1">
        <v>0</v>
      </c>
      <c r="V9" s="1">
        <v>27826412.483037923</v>
      </c>
      <c r="W9" s="1">
        <v>47956958.326067396</v>
      </c>
      <c r="X9" s="1">
        <v>0</v>
      </c>
      <c r="Y9" s="1">
        <v>1502.1921824296396</v>
      </c>
      <c r="Z9" s="1">
        <v>47958460.518249825</v>
      </c>
      <c r="AA9" s="1">
        <v>404.40945576249879</v>
      </c>
      <c r="AB9" s="1">
        <v>76.539814298160465</v>
      </c>
      <c r="AC9" s="1">
        <v>480.94927006065927</v>
      </c>
      <c r="AD9" s="1">
        <v>5021.1607718705609</v>
      </c>
      <c r="AE9" s="1">
        <v>0</v>
      </c>
      <c r="AF9" s="1">
        <v>188364.39708485606</v>
      </c>
      <c r="AG9" s="1">
        <v>193385.55785672663</v>
      </c>
      <c r="AH9" s="1">
        <v>48152327.025376618</v>
      </c>
      <c r="AI9" s="1">
        <v>3679.3602422131689</v>
      </c>
      <c r="AJ9" s="1">
        <v>75975060.148172334</v>
      </c>
    </row>
    <row r="10" spans="1:36" x14ac:dyDescent="0.25">
      <c r="A10" s="1" t="s">
        <v>55</v>
      </c>
      <c r="B10" s="1">
        <v>673627.88641712605</v>
      </c>
      <c r="C10" s="1">
        <v>2285963.0713230558</v>
      </c>
      <c r="D10" s="1">
        <v>11067965.061826568</v>
      </c>
      <c r="E10" s="1">
        <v>141528.28273454463</v>
      </c>
      <c r="F10" s="1">
        <v>209563.47964556536</v>
      </c>
      <c r="G10" s="1">
        <v>4557321.3889046162</v>
      </c>
      <c r="H10" s="1">
        <v>34108673.016958587</v>
      </c>
      <c r="I10" s="1">
        <v>3583077.3410577229</v>
      </c>
      <c r="J10" s="1">
        <v>527426.83496129978</v>
      </c>
      <c r="K10" s="1">
        <v>27549196.540932223</v>
      </c>
      <c r="L10" s="1">
        <v>2569145.8051036098</v>
      </c>
      <c r="M10" s="1">
        <v>1573717.2036721536</v>
      </c>
      <c r="N10" s="1">
        <v>3737908.2632742184</v>
      </c>
      <c r="O10" s="1">
        <v>1466174.4735619794</v>
      </c>
      <c r="P10" s="1">
        <v>19216205.480582375</v>
      </c>
      <c r="Q10" s="1">
        <v>8093575.0242794435</v>
      </c>
      <c r="R10" s="1">
        <v>2031626.3165127849</v>
      </c>
      <c r="S10" s="1">
        <v>724260.70831047173</v>
      </c>
      <c r="T10" s="1">
        <v>273738.25087018445</v>
      </c>
      <c r="U10" s="1">
        <v>0</v>
      </c>
      <c r="V10" s="1">
        <v>124390694.43092853</v>
      </c>
      <c r="W10" s="1">
        <v>68936574.24186188</v>
      </c>
      <c r="X10" s="1">
        <v>2335123.584509721</v>
      </c>
      <c r="Y10" s="1">
        <v>1181.0716386120246</v>
      </c>
      <c r="Z10" s="1">
        <v>71272878.898010209</v>
      </c>
      <c r="AA10" s="1">
        <v>16481481.421400042</v>
      </c>
      <c r="AB10" s="1">
        <v>167.3489119440423</v>
      </c>
      <c r="AC10" s="1">
        <v>16481648.770311985</v>
      </c>
      <c r="AD10" s="1">
        <v>10978.414300762697</v>
      </c>
      <c r="AE10" s="1">
        <v>0</v>
      </c>
      <c r="AF10" s="1">
        <v>5324161.1532363398</v>
      </c>
      <c r="AG10" s="1">
        <v>5335139.5675371028</v>
      </c>
      <c r="AH10" s="1">
        <v>93089667.235859305</v>
      </c>
      <c r="AI10" s="1">
        <v>13915231.133917902</v>
      </c>
      <c r="AJ10" s="1">
        <v>203565130.53286991</v>
      </c>
    </row>
    <row r="11" spans="1:36" x14ac:dyDescent="0.25">
      <c r="B11" s="1">
        <v>100382.43540894611</v>
      </c>
      <c r="C11" s="1">
        <v>150384.82202293849</v>
      </c>
      <c r="D11" s="1">
        <v>4024854.1371029099</v>
      </c>
      <c r="E11" s="1">
        <v>514158.9083004283</v>
      </c>
      <c r="F11" s="1">
        <v>283284.98574340704</v>
      </c>
      <c r="G11" s="1">
        <v>12085467.509338776</v>
      </c>
      <c r="H11" s="1">
        <v>30897375.037933245</v>
      </c>
      <c r="I11" s="1">
        <v>539172.20312548988</v>
      </c>
      <c r="J11" s="1">
        <v>133294.54593967536</v>
      </c>
      <c r="K11" s="1">
        <v>1152446.4914675558</v>
      </c>
      <c r="L11" s="1">
        <v>5314280.8284648582</v>
      </c>
      <c r="M11" s="1">
        <v>193.62030289432923</v>
      </c>
      <c r="N11" s="1">
        <v>1303548.5721017953</v>
      </c>
      <c r="O11" s="1">
        <v>684426.55295898137</v>
      </c>
      <c r="P11" s="1">
        <v>335190.43181104888</v>
      </c>
      <c r="Q11" s="1">
        <v>52330.398827082478</v>
      </c>
      <c r="R11" s="1">
        <v>267169.12733414507</v>
      </c>
      <c r="S11" s="1">
        <v>22193.544271609979</v>
      </c>
      <c r="T11" s="1">
        <v>54695.515226202544</v>
      </c>
      <c r="U11" s="1">
        <v>0</v>
      </c>
      <c r="V11" s="1">
        <v>57914849.667681985</v>
      </c>
      <c r="W11" s="1">
        <v>67635605.689769849</v>
      </c>
      <c r="X11" s="1">
        <v>0</v>
      </c>
      <c r="Y11" s="1">
        <v>0</v>
      </c>
      <c r="Z11" s="1">
        <v>67635605.689769849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3128740.2302600006</v>
      </c>
      <c r="AG11" s="1">
        <v>3128740.2302600006</v>
      </c>
      <c r="AH11" s="1">
        <v>70764345.920029849</v>
      </c>
      <c r="AI11" s="1">
        <v>929322.90567920369</v>
      </c>
      <c r="AJ11" s="1">
        <v>127749872.68203264</v>
      </c>
    </row>
    <row r="12" spans="1:36" x14ac:dyDescent="0.25">
      <c r="B12" s="1">
        <v>349798.75262946956</v>
      </c>
      <c r="C12" s="1">
        <v>127542.3575802897</v>
      </c>
      <c r="D12" s="1">
        <v>1512850.3274486782</v>
      </c>
      <c r="E12" s="1">
        <v>265552.83107909909</v>
      </c>
      <c r="F12" s="1">
        <v>15090.344128000161</v>
      </c>
      <c r="G12" s="1">
        <v>2552671.3220890518</v>
      </c>
      <c r="H12" s="1">
        <v>22059723.088415705</v>
      </c>
      <c r="I12" s="1">
        <v>404921.48394570826</v>
      </c>
      <c r="J12" s="1">
        <v>34213.045970124193</v>
      </c>
      <c r="K12" s="1">
        <v>5920557.1597393742</v>
      </c>
      <c r="L12" s="1">
        <v>678525.27073385788</v>
      </c>
      <c r="M12" s="1">
        <v>5074057.5376454052</v>
      </c>
      <c r="N12" s="1">
        <v>1071725.8796504983</v>
      </c>
      <c r="O12" s="1">
        <v>730101.4335015259</v>
      </c>
      <c r="P12" s="1">
        <v>302260.69761632598</v>
      </c>
      <c r="Q12" s="1">
        <v>261085.15078148196</v>
      </c>
      <c r="R12" s="1">
        <v>241932.78116146874</v>
      </c>
      <c r="S12" s="1">
        <v>104061.44561794189</v>
      </c>
      <c r="T12" s="1">
        <v>232836.72349009279</v>
      </c>
      <c r="U12" s="1">
        <v>0</v>
      </c>
      <c r="V12" s="1">
        <v>41939507.6332241</v>
      </c>
      <c r="W12" s="1">
        <v>192591928.7349169</v>
      </c>
      <c r="X12" s="1">
        <v>0</v>
      </c>
      <c r="Y12" s="1">
        <v>735050.39723241178</v>
      </c>
      <c r="Z12" s="1">
        <v>193326979.13214931</v>
      </c>
      <c r="AA12" s="1">
        <v>8304.6953936624232</v>
      </c>
      <c r="AB12" s="1">
        <v>917.89741381786951</v>
      </c>
      <c r="AC12" s="1">
        <v>9222.5928074802923</v>
      </c>
      <c r="AD12" s="1">
        <v>60215.856663954502</v>
      </c>
      <c r="AE12" s="1">
        <v>0</v>
      </c>
      <c r="AF12" s="1">
        <v>48.531899682500871</v>
      </c>
      <c r="AG12" s="1">
        <v>60264.388563637003</v>
      </c>
      <c r="AH12" s="1">
        <v>193396466.11352041</v>
      </c>
      <c r="AI12" s="1">
        <v>54316.571538552569</v>
      </c>
      <c r="AJ12" s="1">
        <v>235281657.17520598</v>
      </c>
    </row>
    <row r="13" spans="1:36" x14ac:dyDescent="0.25">
      <c r="B13" s="1">
        <v>363312.41439246753</v>
      </c>
      <c r="C13" s="1">
        <v>552277.13571099786</v>
      </c>
      <c r="D13" s="1">
        <v>3980534.6522894879</v>
      </c>
      <c r="E13" s="1">
        <v>259687.04790769602</v>
      </c>
      <c r="F13" s="1">
        <v>118720.66116768938</v>
      </c>
      <c r="G13" s="1">
        <v>1920060.8887241837</v>
      </c>
      <c r="H13" s="1">
        <v>15097215.532370714</v>
      </c>
      <c r="I13" s="1">
        <v>373533.12996680703</v>
      </c>
      <c r="J13" s="1">
        <v>245209.32308371944</v>
      </c>
      <c r="K13" s="1">
        <v>2082207.9253066718</v>
      </c>
      <c r="L13" s="1">
        <v>1287433.5272741199</v>
      </c>
      <c r="M13" s="1">
        <v>152721.48092678809</v>
      </c>
      <c r="N13" s="1">
        <v>4067974.041629965</v>
      </c>
      <c r="O13" s="1">
        <v>431813.11007540242</v>
      </c>
      <c r="P13" s="1">
        <v>7351863.1210279418</v>
      </c>
      <c r="Q13" s="1">
        <v>740251.747202778</v>
      </c>
      <c r="R13" s="1">
        <v>889874.92756967025</v>
      </c>
      <c r="S13" s="1">
        <v>352891.89602443372</v>
      </c>
      <c r="T13" s="1">
        <v>155269.14128128209</v>
      </c>
      <c r="U13" s="1">
        <v>0</v>
      </c>
      <c r="V13" s="1">
        <v>40422851.703932822</v>
      </c>
      <c r="W13" s="1">
        <v>3205394.2664852268</v>
      </c>
      <c r="X13" s="1">
        <v>1802921.9110646271</v>
      </c>
      <c r="Y13" s="1">
        <v>114187.60033566329</v>
      </c>
      <c r="Z13" s="1">
        <v>5122503.777885518</v>
      </c>
      <c r="AA13" s="1">
        <v>14005064.442741212</v>
      </c>
      <c r="AB13" s="1">
        <v>471.20827189331277</v>
      </c>
      <c r="AC13" s="1">
        <v>14005535.651013106</v>
      </c>
      <c r="AD13" s="1">
        <v>24126.116312105583</v>
      </c>
      <c r="AE13" s="1">
        <v>0</v>
      </c>
      <c r="AF13" s="1">
        <v>104639.77909616788</v>
      </c>
      <c r="AG13" s="1">
        <v>128765.89540827346</v>
      </c>
      <c r="AH13" s="1">
        <v>19256805.324306898</v>
      </c>
      <c r="AI13" s="1">
        <v>13007007.389049694</v>
      </c>
      <c r="AJ13" s="1">
        <v>46672649.639190026</v>
      </c>
    </row>
    <row r="14" spans="1:36" x14ac:dyDescent="0.25">
      <c r="B14" s="1">
        <v>328530.28328203456</v>
      </c>
      <c r="C14" s="1">
        <v>17822838.345853079</v>
      </c>
      <c r="D14" s="1">
        <v>664475.33171031496</v>
      </c>
      <c r="E14" s="1">
        <v>264762.42362229194</v>
      </c>
      <c r="F14" s="1">
        <v>75234.78440192205</v>
      </c>
      <c r="G14" s="1">
        <v>9690901.1831574813</v>
      </c>
      <c r="H14" s="1">
        <v>8019939.1430437211</v>
      </c>
      <c r="I14" s="1">
        <v>1845648.5427114205</v>
      </c>
      <c r="J14" s="1">
        <v>165940.51441228329</v>
      </c>
      <c r="K14" s="1">
        <v>127259.01780192484</v>
      </c>
      <c r="L14" s="1">
        <v>155652.47741958319</v>
      </c>
      <c r="M14" s="1">
        <v>166671.89559350093</v>
      </c>
      <c r="N14" s="1">
        <v>198116.19903089968</v>
      </c>
      <c r="O14" s="1">
        <v>2485437.2074724422</v>
      </c>
      <c r="P14" s="1">
        <v>15485517.255832607</v>
      </c>
      <c r="Q14" s="1">
        <v>1659293.5798505351</v>
      </c>
      <c r="R14" s="1">
        <v>1436667.3787221417</v>
      </c>
      <c r="S14" s="1">
        <v>1582017.8986063958</v>
      </c>
      <c r="T14" s="1">
        <v>177825.16283484167</v>
      </c>
      <c r="U14" s="1">
        <v>0</v>
      </c>
      <c r="V14" s="1">
        <v>62352728.625359423</v>
      </c>
      <c r="W14" s="1">
        <v>8879217.9333186671</v>
      </c>
      <c r="X14" s="1">
        <v>26593.244513394035</v>
      </c>
      <c r="Y14" s="1">
        <v>2084.8481513104725</v>
      </c>
      <c r="Z14" s="1">
        <v>8907896.0259833727</v>
      </c>
      <c r="AA14" s="1">
        <v>2402704.0949551635</v>
      </c>
      <c r="AB14" s="1">
        <v>18.681961232926742</v>
      </c>
      <c r="AC14" s="1">
        <v>2402722.7769163968</v>
      </c>
      <c r="AD14" s="1">
        <v>1225.5730137907171</v>
      </c>
      <c r="AE14" s="1">
        <v>0</v>
      </c>
      <c r="AF14" s="1">
        <v>138241.82337829334</v>
      </c>
      <c r="AG14" s="1">
        <v>139467.39639208408</v>
      </c>
      <c r="AH14" s="1">
        <v>11450086.199291855</v>
      </c>
      <c r="AI14" s="1">
        <v>18244997.249256715</v>
      </c>
      <c r="AJ14" s="1">
        <v>55557817.575394548</v>
      </c>
    </row>
    <row r="15" spans="1:36" x14ac:dyDescent="0.25">
      <c r="B15" s="1">
        <v>12395.586148580294</v>
      </c>
      <c r="C15" s="1">
        <v>10041.270484219353</v>
      </c>
      <c r="D15" s="1">
        <v>1204459.7230027928</v>
      </c>
      <c r="E15" s="1">
        <v>6646.8964968890214</v>
      </c>
      <c r="F15" s="1">
        <v>12049.42074548352</v>
      </c>
      <c r="G15" s="1">
        <v>716684.83056394127</v>
      </c>
      <c r="H15" s="1">
        <v>1581229.8991887432</v>
      </c>
      <c r="I15" s="1">
        <v>1088236.7007023622</v>
      </c>
      <c r="J15" s="1">
        <v>30426.117863876803</v>
      </c>
      <c r="K15" s="1">
        <v>383335.21000503126</v>
      </c>
      <c r="L15" s="1">
        <v>86203.738584319173</v>
      </c>
      <c r="M15" s="1">
        <v>13211862.378528412</v>
      </c>
      <c r="N15" s="1">
        <v>214748.79714874379</v>
      </c>
      <c r="O15" s="1">
        <v>178048.85085001145</v>
      </c>
      <c r="P15" s="1">
        <v>4715881.286334875</v>
      </c>
      <c r="Q15" s="1">
        <v>1000529.0274267065</v>
      </c>
      <c r="R15" s="1">
        <v>581523.14929576009</v>
      </c>
      <c r="S15" s="1">
        <v>82737.238137759385</v>
      </c>
      <c r="T15" s="1">
        <v>47605.370679273969</v>
      </c>
      <c r="U15" s="1">
        <v>0</v>
      </c>
      <c r="V15" s="1">
        <v>25164645.492187783</v>
      </c>
      <c r="W15" s="1">
        <v>11535945.584682619</v>
      </c>
      <c r="X15" s="1">
        <v>397482875.72075224</v>
      </c>
      <c r="Y15" s="1">
        <v>0</v>
      </c>
      <c r="Z15" s="1">
        <v>409018821.30543488</v>
      </c>
      <c r="AA15" s="1">
        <v>0</v>
      </c>
      <c r="AB15" s="1">
        <v>0</v>
      </c>
      <c r="AC15" s="1">
        <v>0</v>
      </c>
      <c r="AD15" s="1">
        <v>62752.243679616979</v>
      </c>
      <c r="AE15" s="1">
        <v>0</v>
      </c>
      <c r="AF15" s="1">
        <v>6522.6900776149396</v>
      </c>
      <c r="AG15" s="1">
        <v>69274.93375723192</v>
      </c>
      <c r="AH15" s="1">
        <v>409088096.23919213</v>
      </c>
      <c r="AI15" s="1">
        <v>8807734.3105336539</v>
      </c>
      <c r="AJ15" s="1">
        <v>425445007.42084628</v>
      </c>
    </row>
    <row r="16" spans="1:36" x14ac:dyDescent="0.25">
      <c r="B16" s="1">
        <v>87218.28994837447</v>
      </c>
      <c r="C16" s="1">
        <v>1539486.5447822101</v>
      </c>
      <c r="D16" s="1">
        <v>3857481.6783274091</v>
      </c>
      <c r="E16" s="1">
        <v>147617.04532727262</v>
      </c>
      <c r="F16" s="1">
        <v>145571.17807009499</v>
      </c>
      <c r="G16" s="1">
        <v>570600.06289553805</v>
      </c>
      <c r="H16" s="1">
        <v>4982533.1533017131</v>
      </c>
      <c r="I16" s="1">
        <v>110785.00020761744</v>
      </c>
      <c r="J16" s="1">
        <v>9830.38073282595</v>
      </c>
      <c r="K16" s="1">
        <v>1010890.1422290663</v>
      </c>
      <c r="L16" s="1">
        <v>215165.30329796707</v>
      </c>
      <c r="M16" s="1">
        <v>127517.53624496782</v>
      </c>
      <c r="N16" s="1">
        <v>276337.74903729162</v>
      </c>
      <c r="O16" s="1">
        <v>111688.17813852595</v>
      </c>
      <c r="P16" s="1">
        <v>1047610.37015366</v>
      </c>
      <c r="Q16" s="1">
        <v>263890.4807274983</v>
      </c>
      <c r="R16" s="1">
        <v>298635.74103053682</v>
      </c>
      <c r="S16" s="1">
        <v>4173.143632647374</v>
      </c>
      <c r="T16" s="1">
        <v>14674.30809682914</v>
      </c>
      <c r="U16" s="1">
        <v>0</v>
      </c>
      <c r="V16" s="1">
        <v>14821706.286182046</v>
      </c>
      <c r="W16" s="1">
        <v>22340895.99849391</v>
      </c>
      <c r="X16" s="1">
        <v>188516233.6806592</v>
      </c>
      <c r="Y16" s="1">
        <v>1569813.7421506159</v>
      </c>
      <c r="Z16" s="1">
        <v>212426943.42130372</v>
      </c>
      <c r="AA16" s="1">
        <v>126.67928755633827</v>
      </c>
      <c r="AB16" s="1">
        <v>0.43875172359645609</v>
      </c>
      <c r="AC16" s="1">
        <v>127.11803927993472</v>
      </c>
      <c r="AD16" s="1">
        <v>28.782966921387839</v>
      </c>
      <c r="AE16" s="1">
        <v>0</v>
      </c>
      <c r="AF16" s="1">
        <v>562293.96737754042</v>
      </c>
      <c r="AG16" s="1">
        <v>562322.75034446176</v>
      </c>
      <c r="AH16" s="1">
        <v>212989393.28968745</v>
      </c>
      <c r="AI16" s="1">
        <v>9095797.2969551049</v>
      </c>
      <c r="AJ16" s="1">
        <v>218715302.27891439</v>
      </c>
    </row>
    <row r="17" spans="1:36" x14ac:dyDescent="0.25">
      <c r="B17" s="1">
        <v>14622.38784712296</v>
      </c>
      <c r="C17" s="1">
        <v>451618.96503048867</v>
      </c>
      <c r="D17" s="1">
        <v>14116004.259099986</v>
      </c>
      <c r="E17" s="1">
        <v>435.08013732421711</v>
      </c>
      <c r="F17" s="1">
        <v>8246.7375431706641</v>
      </c>
      <c r="G17" s="1">
        <v>4215.6599485262195</v>
      </c>
      <c r="H17" s="1">
        <v>31605.889692209021</v>
      </c>
      <c r="I17" s="1">
        <v>22277.195083106326</v>
      </c>
      <c r="J17" s="1">
        <v>47.65236578495653</v>
      </c>
      <c r="K17" s="1">
        <v>8259.2588402698748</v>
      </c>
      <c r="L17" s="1">
        <v>18152.445199017962</v>
      </c>
      <c r="M17" s="1">
        <v>7047.1787126935233</v>
      </c>
      <c r="N17" s="1">
        <v>1499.0750519864241</v>
      </c>
      <c r="O17" s="1">
        <v>1083.8485924114234</v>
      </c>
      <c r="P17" s="1">
        <v>178366.01067780922</v>
      </c>
      <c r="Q17" s="1">
        <v>1231.0655693849592</v>
      </c>
      <c r="R17" s="1">
        <v>608271.12453584897</v>
      </c>
      <c r="S17" s="1">
        <v>7340.4404524831925</v>
      </c>
      <c r="T17" s="1">
        <v>11954.841851788453</v>
      </c>
      <c r="U17" s="1">
        <v>0</v>
      </c>
      <c r="V17" s="1">
        <v>15492279.116231412</v>
      </c>
      <c r="W17" s="1">
        <v>29388116.240572181</v>
      </c>
      <c r="X17" s="1">
        <v>125169653.29195875</v>
      </c>
      <c r="Y17" s="1">
        <v>246281.98942043498</v>
      </c>
      <c r="Z17" s="1">
        <v>154804051.52195138</v>
      </c>
      <c r="AA17" s="1">
        <v>599.49492396379344</v>
      </c>
      <c r="AB17" s="1">
        <v>9.1168213519963235</v>
      </c>
      <c r="AC17" s="1">
        <v>608.61174531578979</v>
      </c>
      <c r="AD17" s="1">
        <v>598.08122291062398</v>
      </c>
      <c r="AE17" s="1">
        <v>0</v>
      </c>
      <c r="AF17" s="1">
        <v>366294.52855077677</v>
      </c>
      <c r="AG17" s="1">
        <v>366892.60977368738</v>
      </c>
      <c r="AH17" s="1">
        <v>155171552.74347037</v>
      </c>
      <c r="AI17" s="1">
        <v>2723860.355543653</v>
      </c>
      <c r="AJ17" s="1">
        <v>167939971.50415817</v>
      </c>
    </row>
    <row r="18" spans="1:36" x14ac:dyDescent="0.25">
      <c r="B18" s="1">
        <v>729.62606981528666</v>
      </c>
      <c r="C18" s="1">
        <v>2758.3283190641</v>
      </c>
      <c r="D18" s="1">
        <v>17239.468470859487</v>
      </c>
      <c r="E18" s="1">
        <v>1375.5764850396608</v>
      </c>
      <c r="F18" s="1">
        <v>55849.949882783039</v>
      </c>
      <c r="G18" s="1">
        <v>13966.966600978474</v>
      </c>
      <c r="H18" s="1">
        <v>40490.477298443759</v>
      </c>
      <c r="I18" s="1">
        <v>860842.4597659054</v>
      </c>
      <c r="J18" s="1">
        <v>39.898852905899631</v>
      </c>
      <c r="K18" s="1">
        <v>669017.73805629299</v>
      </c>
      <c r="L18" s="1">
        <v>1702.1113532739312</v>
      </c>
      <c r="M18" s="1">
        <v>128415.02242628142</v>
      </c>
      <c r="N18" s="1">
        <v>126896.58295555218</v>
      </c>
      <c r="O18" s="1">
        <v>99596.628595685295</v>
      </c>
      <c r="P18" s="1">
        <v>7885.7377308763771</v>
      </c>
      <c r="Q18" s="1">
        <v>60756.771859850436</v>
      </c>
      <c r="R18" s="1">
        <v>89949.53349092741</v>
      </c>
      <c r="S18" s="1">
        <v>240842.51666816993</v>
      </c>
      <c r="T18" s="1">
        <v>1007469.1081147519</v>
      </c>
      <c r="U18" s="1">
        <v>0</v>
      </c>
      <c r="V18" s="1">
        <v>3425824.502997457</v>
      </c>
      <c r="W18" s="1">
        <v>6724662.5040817447</v>
      </c>
      <c r="X18" s="1">
        <v>6719836.9864028702</v>
      </c>
      <c r="Y18" s="1">
        <v>85713.512989898183</v>
      </c>
      <c r="Z18" s="1">
        <v>13530213.003474515</v>
      </c>
      <c r="AA18" s="1">
        <v>762582.09433721448</v>
      </c>
      <c r="AB18" s="1">
        <v>28.635581916397499</v>
      </c>
      <c r="AC18" s="1">
        <v>762610.72991913091</v>
      </c>
      <c r="AD18" s="1">
        <v>1878.5499013388226</v>
      </c>
      <c r="AE18" s="1">
        <v>0</v>
      </c>
      <c r="AF18" s="1">
        <v>32697.541310224136</v>
      </c>
      <c r="AG18" s="1">
        <v>34576.091211562962</v>
      </c>
      <c r="AH18" s="1">
        <v>14327399.824605208</v>
      </c>
      <c r="AI18" s="1">
        <v>4652741.9367112527</v>
      </c>
      <c r="AJ18" s="1">
        <v>13100482.39089141</v>
      </c>
    </row>
    <row r="19" spans="1:36" x14ac:dyDescent="0.25">
      <c r="B19" s="1">
        <v>28850.888393339788</v>
      </c>
      <c r="C19" s="1">
        <v>71929.792083502907</v>
      </c>
      <c r="D19" s="1">
        <v>824170.19040986418</v>
      </c>
      <c r="E19" s="1">
        <v>11544.692346887432</v>
      </c>
      <c r="F19" s="1">
        <v>9911.5916867247361</v>
      </c>
      <c r="G19" s="1">
        <v>165577.33598214266</v>
      </c>
      <c r="H19" s="1">
        <v>870295.05719711422</v>
      </c>
      <c r="I19" s="1">
        <v>106179.21543361957</v>
      </c>
      <c r="J19" s="1">
        <v>9953.8398045144859</v>
      </c>
      <c r="K19" s="1">
        <v>122846.94240838467</v>
      </c>
      <c r="L19" s="1">
        <v>36343.115095746805</v>
      </c>
      <c r="M19" s="1">
        <v>4257.5445193989317</v>
      </c>
      <c r="N19" s="1">
        <v>41245.995051394624</v>
      </c>
      <c r="O19" s="1">
        <v>54556.924045558706</v>
      </c>
      <c r="P19" s="1">
        <v>33028.371329295202</v>
      </c>
      <c r="Q19" s="1">
        <v>50742.13739939787</v>
      </c>
      <c r="R19" s="1">
        <v>48286.730313091131</v>
      </c>
      <c r="S19" s="1">
        <v>149384.70052684404</v>
      </c>
      <c r="T19" s="1">
        <v>114719.73295767493</v>
      </c>
      <c r="U19" s="1">
        <v>0</v>
      </c>
      <c r="V19" s="1">
        <v>2753824.796984497</v>
      </c>
      <c r="W19" s="1">
        <v>11878003.373878896</v>
      </c>
      <c r="X19" s="1">
        <v>11113159.238503281</v>
      </c>
      <c r="Y19" s="1">
        <v>3039918.1097264811</v>
      </c>
      <c r="Z19" s="1">
        <v>26031080.722108658</v>
      </c>
      <c r="AA19" s="1">
        <v>71.021697783233478</v>
      </c>
      <c r="AB19" s="1">
        <v>2.2638506871309492</v>
      </c>
      <c r="AC19" s="1">
        <v>73.285548470364432</v>
      </c>
      <c r="AD19" s="1">
        <v>194628.85429188417</v>
      </c>
      <c r="AE19" s="1">
        <v>0</v>
      </c>
      <c r="AF19" s="1">
        <v>59639.4068030169</v>
      </c>
      <c r="AG19" s="1">
        <v>254268.26109490107</v>
      </c>
      <c r="AH19" s="1">
        <v>26285422.268752031</v>
      </c>
      <c r="AI19" s="1">
        <v>3383941.5322542251</v>
      </c>
      <c r="AJ19" s="1">
        <v>25655305.533482302</v>
      </c>
    </row>
    <row r="20" spans="1:36" x14ac:dyDescent="0.25">
      <c r="B20" s="1">
        <v>0</v>
      </c>
      <c r="C20" s="1">
        <v>0</v>
      </c>
      <c r="D20" s="1">
        <v>0</v>
      </c>
      <c r="E20" s="1">
        <v>0</v>
      </c>
      <c r="F20" s="1">
        <v>589.5585724601367</v>
      </c>
      <c r="G20" s="1">
        <v>0</v>
      </c>
      <c r="H20" s="1">
        <v>0</v>
      </c>
      <c r="I20" s="1">
        <v>3395.4578042496432</v>
      </c>
      <c r="J20" s="1">
        <v>0</v>
      </c>
      <c r="K20" s="1">
        <v>57521.411650438284</v>
      </c>
      <c r="L20" s="1">
        <v>29930.244850968938</v>
      </c>
      <c r="M20" s="1">
        <v>0</v>
      </c>
      <c r="N20" s="1">
        <v>9638.0764533705096</v>
      </c>
      <c r="O20" s="1">
        <v>19450.138158113252</v>
      </c>
      <c r="P20" s="1">
        <v>60178.364753204849</v>
      </c>
      <c r="Q20" s="1">
        <v>77639.216534423627</v>
      </c>
      <c r="R20" s="1">
        <v>63743.40487447285</v>
      </c>
      <c r="S20" s="1">
        <v>433990.0515409715</v>
      </c>
      <c r="T20" s="1">
        <v>3783.8924258409234</v>
      </c>
      <c r="U20" s="1">
        <v>0</v>
      </c>
      <c r="V20" s="1">
        <v>759859.81761851453</v>
      </c>
      <c r="W20" s="1">
        <v>26053183.978980869</v>
      </c>
      <c r="X20" s="1">
        <v>8625318.1973141227</v>
      </c>
      <c r="Y20" s="1">
        <v>0</v>
      </c>
      <c r="Z20" s="1">
        <v>34678502.17629499</v>
      </c>
      <c r="AA20" s="1">
        <v>0</v>
      </c>
      <c r="AB20" s="1">
        <v>0</v>
      </c>
      <c r="AC20" s="1">
        <v>0</v>
      </c>
      <c r="AD20" s="1">
        <v>595948.22464935458</v>
      </c>
      <c r="AE20" s="1">
        <v>0</v>
      </c>
      <c r="AF20" s="1">
        <v>61944.965530454967</v>
      </c>
      <c r="AG20" s="1">
        <v>657893.19017980958</v>
      </c>
      <c r="AH20" s="1">
        <v>35336395.3664748</v>
      </c>
      <c r="AI20" s="1">
        <v>8830328.1840933189</v>
      </c>
      <c r="AJ20" s="1">
        <v>27265926.999999993</v>
      </c>
    </row>
    <row r="23" spans="1:36" s="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6" spans="1:36" x14ac:dyDescent="0.25">
      <c r="B26" s="1">
        <f>B1/$AJ$1</f>
        <v>0.18671283776526462</v>
      </c>
      <c r="C26" s="1">
        <f>C1/$AJ$2</f>
        <v>2.677905488871905E-2</v>
      </c>
      <c r="D26" s="1">
        <f>D1/$AJ$3</f>
        <v>5.5680423257471301E-2</v>
      </c>
      <c r="E26" s="1">
        <f>E1/$AJ$4</f>
        <v>1.2382858708755073E-3</v>
      </c>
      <c r="F26" s="1">
        <f>F1/$AJ$5</f>
        <v>1.2817992485374976E-4</v>
      </c>
      <c r="G26" s="1">
        <f>G1/$AJ$6</f>
        <v>2.8350388994320832E-4</v>
      </c>
      <c r="H26" s="1">
        <f>H1/$AJ$7</f>
        <v>4.6018988583074318E-4</v>
      </c>
      <c r="I26" s="1">
        <f>I1/$AJ$8</f>
        <v>8.0578288618002422E-4</v>
      </c>
      <c r="J26" s="1">
        <f>J1/$AJ$9</f>
        <v>0.16012311010883951</v>
      </c>
      <c r="K26" s="1">
        <f>K1/$AJ$10</f>
        <v>3.46450706684358E-4</v>
      </c>
      <c r="L26" s="1">
        <f>L1/$AJ$11</f>
        <v>1.4064890099354106E-4</v>
      </c>
      <c r="M26" s="1">
        <f>M1/$AJ$12</f>
        <v>2.2567199851169745E-3</v>
      </c>
      <c r="N26" s="1">
        <f>N1/$AJ$13</f>
        <v>3.4199369163002616E-4</v>
      </c>
      <c r="O26" s="1">
        <f>O1/$AJ$14</f>
        <v>1.0260298014713605E-2</v>
      </c>
      <c r="P26" s="1">
        <f>P1/$AJ$15</f>
        <v>1.0255369396193302E-5</v>
      </c>
      <c r="Q26" s="1">
        <f>Q1/$AJ$16</f>
        <v>2.0571421388056657E-5</v>
      </c>
      <c r="R26" s="1">
        <f>R1/$AJ$17</f>
        <v>3.3641879749092872E-3</v>
      </c>
      <c r="S26" s="1">
        <f>S1/$AJ$18</f>
        <v>1.5886808563575468E-3</v>
      </c>
      <c r="T26" s="1">
        <f>T1/$AJ$19</f>
        <v>1.1916866702568651E-4</v>
      </c>
      <c r="U26" s="1">
        <f>U1/$AJ$20</f>
        <v>0</v>
      </c>
    </row>
    <row r="27" spans="1:36" x14ac:dyDescent="0.25">
      <c r="B27" s="1">
        <f t="shared" ref="B27:B45" si="0">B2/$AJ$1</f>
        <v>5.2609080885979002E-4</v>
      </c>
      <c r="C27" s="1">
        <f t="shared" ref="C27:C45" si="1">C2/$AJ$2</f>
        <v>9.3557756682796211E-3</v>
      </c>
      <c r="D27" s="1">
        <f t="shared" ref="D27:D45" si="2">D2/$AJ$3</f>
        <v>0.2144552688807255</v>
      </c>
      <c r="E27" s="1">
        <f t="shared" ref="E27:E45" si="3">E2/$AJ$4</f>
        <v>7.9716609946082831E-2</v>
      </c>
      <c r="F27" s="1">
        <f t="shared" ref="F27:F45" si="4">F2/$AJ$5</f>
        <v>3.7833468960114637E-3</v>
      </c>
      <c r="G27" s="1">
        <f t="shared" ref="G27:G45" si="5">G2/$AJ$6</f>
        <v>1.2229951730345901E-2</v>
      </c>
      <c r="H27" s="1">
        <f t="shared" ref="H27:H45" si="6">H2/$AJ$7</f>
        <v>1.2262104756916579E-4</v>
      </c>
      <c r="I27" s="1">
        <f t="shared" ref="I27:I45" si="7">I2/$AJ$8</f>
        <v>5.9746805735315367E-4</v>
      </c>
      <c r="J27" s="1">
        <f t="shared" ref="J27:J45" si="8">J2/$AJ$9</f>
        <v>4.0046375037948136E-4</v>
      </c>
      <c r="K27" s="1">
        <f t="shared" ref="K27:K45" si="9">K2/$AJ$10</f>
        <v>2.0418252597068753E-5</v>
      </c>
      <c r="L27" s="1">
        <f t="shared" ref="L27:L45" si="10">L2/$AJ$11</f>
        <v>2.3855011463816486E-5</v>
      </c>
      <c r="M27" s="1">
        <f t="shared" ref="M27:M45" si="11">M2/$AJ$12</f>
        <v>2.3834482364291158E-4</v>
      </c>
      <c r="N27" s="1">
        <f t="shared" ref="N27:N45" si="12">N2/$AJ$13</f>
        <v>1.2106753294333819E-3</v>
      </c>
      <c r="O27" s="1">
        <f t="shared" ref="O27:O45" si="13">O2/$AJ$14</f>
        <v>1.0379566013795775E-2</v>
      </c>
      <c r="P27" s="1">
        <f t="shared" ref="P27:P45" si="14">P2/$AJ$15</f>
        <v>2.7984356223004122E-4</v>
      </c>
      <c r="Q27" s="1">
        <f t="shared" ref="Q27:Q45" si="15">Q2/$AJ$16</f>
        <v>7.0074136223009632E-5</v>
      </c>
      <c r="R27" s="1">
        <f t="shared" ref="R27:R45" si="16">R2/$AJ$17</f>
        <v>4.3617958120734443E-4</v>
      </c>
      <c r="S27" s="1">
        <f t="shared" ref="S27:S45" si="17">S2/$AJ$18</f>
        <v>2.5796013755194137E-3</v>
      </c>
      <c r="T27" s="1">
        <f t="shared" ref="T27:T45" si="18">T2/$AJ$19</f>
        <v>4.7050243290047743E-4</v>
      </c>
      <c r="U27" s="1">
        <f t="shared" ref="U27:U45" si="19">U2/$AJ$20</f>
        <v>0</v>
      </c>
    </row>
    <row r="28" spans="1:36" x14ac:dyDescent="0.25">
      <c r="B28" s="1">
        <f t="shared" si="0"/>
        <v>0.105182860815313</v>
      </c>
      <c r="C28" s="1">
        <f t="shared" si="1"/>
        <v>9.1153622693706821E-3</v>
      </c>
      <c r="D28" s="1">
        <f t="shared" si="2"/>
        <v>0.17688574006047067</v>
      </c>
      <c r="E28" s="1">
        <f t="shared" si="3"/>
        <v>0.27134144590664278</v>
      </c>
      <c r="F28" s="1">
        <f t="shared" si="4"/>
        <v>0.21262317801279476</v>
      </c>
      <c r="G28" s="1">
        <f t="shared" si="5"/>
        <v>0.2782551005415278</v>
      </c>
      <c r="H28" s="1">
        <f t="shared" si="6"/>
        <v>0.18121519250743043</v>
      </c>
      <c r="I28" s="1">
        <f t="shared" si="7"/>
        <v>0.2651173006072452</v>
      </c>
      <c r="J28" s="1">
        <f t="shared" si="8"/>
        <v>0.15952965828998583</v>
      </c>
      <c r="K28" s="1">
        <f t="shared" si="9"/>
        <v>0.11253261896999997</v>
      </c>
      <c r="L28" s="1">
        <f t="shared" si="10"/>
        <v>8.804547124264062E-3</v>
      </c>
      <c r="M28" s="1">
        <f t="shared" si="11"/>
        <v>3.8835774542880777E-3</v>
      </c>
      <c r="N28" s="1">
        <f t="shared" si="12"/>
        <v>0.17591778962805596</v>
      </c>
      <c r="O28" s="1">
        <f t="shared" si="13"/>
        <v>0.27116858553931056</v>
      </c>
      <c r="P28" s="1">
        <f t="shared" si="14"/>
        <v>2.424974669305929E-2</v>
      </c>
      <c r="Q28" s="1">
        <f t="shared" si="15"/>
        <v>1.936501143215048E-2</v>
      </c>
      <c r="R28" s="1">
        <f t="shared" si="16"/>
        <v>0.13965356566548429</v>
      </c>
      <c r="S28" s="1">
        <f t="shared" si="17"/>
        <v>9.2967167801727701E-2</v>
      </c>
      <c r="T28" s="1">
        <f t="shared" si="18"/>
        <v>0.15197161755884886</v>
      </c>
      <c r="U28" s="1">
        <f t="shared" si="19"/>
        <v>0</v>
      </c>
    </row>
    <row r="29" spans="1:36" x14ac:dyDescent="0.25">
      <c r="B29" s="1">
        <f t="shared" si="0"/>
        <v>2.3642213764816914E-4</v>
      </c>
      <c r="C29" s="1">
        <f t="shared" si="1"/>
        <v>6.1193280689794179E-3</v>
      </c>
      <c r="D29" s="1">
        <f t="shared" si="2"/>
        <v>9.5589515932456865E-3</v>
      </c>
      <c r="E29" s="1">
        <f t="shared" si="3"/>
        <v>0.1311009478647209</v>
      </c>
      <c r="F29" s="1">
        <f t="shared" si="4"/>
        <v>0.12623441584379352</v>
      </c>
      <c r="G29" s="1">
        <f t="shared" si="5"/>
        <v>5.4306230050785945E-4</v>
      </c>
      <c r="H29" s="1">
        <f t="shared" si="6"/>
        <v>1.1578533578618225E-2</v>
      </c>
      <c r="I29" s="1">
        <f t="shared" si="7"/>
        <v>3.9199041516263253E-3</v>
      </c>
      <c r="J29" s="1">
        <f t="shared" si="8"/>
        <v>2.0783402106156149E-3</v>
      </c>
      <c r="K29" s="1">
        <f t="shared" si="9"/>
        <v>5.6362245231780003E-4</v>
      </c>
      <c r="L29" s="1">
        <f t="shared" si="10"/>
        <v>3.319115899734492E-5</v>
      </c>
      <c r="M29" s="1">
        <f t="shared" si="11"/>
        <v>2.8185935733006784E-5</v>
      </c>
      <c r="N29" s="1">
        <f t="shared" si="12"/>
        <v>6.898558039275287E-3</v>
      </c>
      <c r="O29" s="1">
        <f t="shared" si="13"/>
        <v>2.0137961808735616E-2</v>
      </c>
      <c r="P29" s="1">
        <f t="shared" si="14"/>
        <v>2.5856820211034789E-2</v>
      </c>
      <c r="Q29" s="1">
        <f t="shared" si="15"/>
        <v>2.0003891181862707E-3</v>
      </c>
      <c r="R29" s="1">
        <f t="shared" si="16"/>
        <v>8.0342366906100502E-3</v>
      </c>
      <c r="S29" s="1">
        <f t="shared" si="17"/>
        <v>5.6006800748799768E-2</v>
      </c>
      <c r="T29" s="1">
        <f t="shared" si="18"/>
        <v>5.8067834095703865E-3</v>
      </c>
      <c r="U29" s="1">
        <f t="shared" si="19"/>
        <v>0</v>
      </c>
    </row>
    <row r="30" spans="1:36" x14ac:dyDescent="0.25">
      <c r="B30" s="1">
        <f t="shared" si="0"/>
        <v>2.9087398500106447E-4</v>
      </c>
      <c r="C30" s="1">
        <f t="shared" si="1"/>
        <v>2.9093000872821029E-5</v>
      </c>
      <c r="D30" s="1">
        <f t="shared" si="2"/>
        <v>1.9990286160944857E-3</v>
      </c>
      <c r="E30" s="1">
        <f t="shared" si="3"/>
        <v>3.7185114642392344E-5</v>
      </c>
      <c r="F30" s="1">
        <f t="shared" si="4"/>
        <v>2.3462560949987572E-2</v>
      </c>
      <c r="G30" s="1">
        <f t="shared" si="5"/>
        <v>2.7612462060113254E-4</v>
      </c>
      <c r="H30" s="1">
        <f t="shared" si="6"/>
        <v>2.688159131318655E-3</v>
      </c>
      <c r="I30" s="1">
        <f t="shared" si="7"/>
        <v>1.1026164533028836E-3</v>
      </c>
      <c r="J30" s="1">
        <f t="shared" si="8"/>
        <v>7.13889247161085E-4</v>
      </c>
      <c r="K30" s="1">
        <f t="shared" si="9"/>
        <v>7.9587901634300007E-4</v>
      </c>
      <c r="L30" s="1">
        <f t="shared" si="10"/>
        <v>5.7815757275127538E-4</v>
      </c>
      <c r="M30" s="1">
        <f t="shared" si="11"/>
        <v>5.86466992830316E-5</v>
      </c>
      <c r="N30" s="1">
        <f t="shared" si="12"/>
        <v>9.4142200558888387E-4</v>
      </c>
      <c r="O30" s="1">
        <f t="shared" si="13"/>
        <v>2.453791257826422E-3</v>
      </c>
      <c r="P30" s="1">
        <f t="shared" si="14"/>
        <v>1.7402859974010563E-3</v>
      </c>
      <c r="Q30" s="1">
        <f t="shared" si="15"/>
        <v>5.2842303199157538E-4</v>
      </c>
      <c r="R30" s="1">
        <f t="shared" si="16"/>
        <v>8.1450167512891905E-4</v>
      </c>
      <c r="S30" s="1">
        <f t="shared" si="17"/>
        <v>1.6985216285707496E-3</v>
      </c>
      <c r="T30" s="1">
        <f t="shared" si="18"/>
        <v>7.0057509021616325E-4</v>
      </c>
      <c r="U30" s="1">
        <f t="shared" si="19"/>
        <v>0</v>
      </c>
    </row>
    <row r="31" spans="1:36" x14ac:dyDescent="0.25">
      <c r="B31" s="1">
        <f t="shared" si="0"/>
        <v>3.416598076160074E-5</v>
      </c>
      <c r="C31" s="1">
        <f t="shared" si="1"/>
        <v>6.8218014687648968E-5</v>
      </c>
      <c r="D31" s="1">
        <f t="shared" si="2"/>
        <v>3.4437268751557758E-4</v>
      </c>
      <c r="E31" s="1">
        <f t="shared" si="3"/>
        <v>2.8801100347974735E-3</v>
      </c>
      <c r="F31" s="1">
        <f t="shared" si="4"/>
        <v>5.5731665905058965E-2</v>
      </c>
      <c r="G31" s="1">
        <f t="shared" si="5"/>
        <v>0.15075763337746639</v>
      </c>
      <c r="H31" s="1">
        <f t="shared" si="6"/>
        <v>8.4570746272046252E-3</v>
      </c>
      <c r="I31" s="1">
        <f t="shared" si="7"/>
        <v>2.5734806783296437E-2</v>
      </c>
      <c r="J31" s="1">
        <f t="shared" si="8"/>
        <v>3.4783825818346354E-4</v>
      </c>
      <c r="K31" s="1">
        <f t="shared" si="9"/>
        <v>4.7099760045337785E-4</v>
      </c>
      <c r="L31" s="1">
        <f t="shared" si="10"/>
        <v>1.3393789759991428E-4</v>
      </c>
      <c r="M31" s="1">
        <f t="shared" si="11"/>
        <v>2.2920678666733925E-2</v>
      </c>
      <c r="N31" s="1">
        <f t="shared" si="12"/>
        <v>5.8059563847555188E-4</v>
      </c>
      <c r="O31" s="1">
        <f t="shared" si="13"/>
        <v>1.9858328273577219E-4</v>
      </c>
      <c r="P31" s="1">
        <f t="shared" si="14"/>
        <v>9.7270769410410421E-2</v>
      </c>
      <c r="Q31" s="1">
        <f t="shared" si="15"/>
        <v>1.5739475664231214E-2</v>
      </c>
      <c r="R31" s="1">
        <f t="shared" si="16"/>
        <v>5.2352648847398674E-2</v>
      </c>
      <c r="S31" s="1">
        <f t="shared" si="17"/>
        <v>6.4906716512272283E-2</v>
      </c>
      <c r="T31" s="1">
        <f t="shared" si="18"/>
        <v>6.6047344568200939E-2</v>
      </c>
      <c r="U31" s="1">
        <f t="shared" si="19"/>
        <v>0</v>
      </c>
    </row>
    <row r="32" spans="1:36" x14ac:dyDescent="0.25">
      <c r="B32" s="1">
        <f t="shared" si="0"/>
        <v>0.12808337439795761</v>
      </c>
      <c r="C32" s="1">
        <f t="shared" si="1"/>
        <v>6.0677740210959676E-3</v>
      </c>
      <c r="D32" s="1">
        <f t="shared" si="2"/>
        <v>9.7339137567941617E-2</v>
      </c>
      <c r="E32" s="1">
        <f t="shared" si="3"/>
        <v>2.5503226366023552E-2</v>
      </c>
      <c r="F32" s="1">
        <f t="shared" si="4"/>
        <v>5.1872113557634145E-2</v>
      </c>
      <c r="G32" s="1">
        <f t="shared" si="5"/>
        <v>7.5722228147359114E-2</v>
      </c>
      <c r="H32" s="1">
        <f t="shared" si="6"/>
        <v>0.12809687130639161</v>
      </c>
      <c r="I32" s="1">
        <f t="shared" si="7"/>
        <v>5.1468294517710324E-2</v>
      </c>
      <c r="J32" s="1">
        <f t="shared" si="8"/>
        <v>0.21327554080137753</v>
      </c>
      <c r="K32" s="1">
        <f t="shared" si="9"/>
        <v>6.1971186000510194E-2</v>
      </c>
      <c r="L32" s="1">
        <f t="shared" si="10"/>
        <v>4.4060464918273916E-3</v>
      </c>
      <c r="M32" s="1">
        <f t="shared" si="11"/>
        <v>4.220940902326103E-3</v>
      </c>
      <c r="N32" s="1">
        <f t="shared" si="12"/>
        <v>5.817212611273076E-2</v>
      </c>
      <c r="O32" s="1">
        <f t="shared" si="13"/>
        <v>7.7394149641025548E-2</v>
      </c>
      <c r="P32" s="1">
        <f t="shared" si="14"/>
        <v>9.3441361552047842E-3</v>
      </c>
      <c r="Q32" s="1">
        <f t="shared" si="15"/>
        <v>8.6832044144308593E-3</v>
      </c>
      <c r="R32" s="1">
        <f t="shared" si="16"/>
        <v>7.1711167173860113E-2</v>
      </c>
      <c r="S32" s="1">
        <f t="shared" si="17"/>
        <v>4.1101289806405851E-2</v>
      </c>
      <c r="T32" s="1">
        <f t="shared" si="18"/>
        <v>6.7503280157583279E-2</v>
      </c>
      <c r="U32" s="1">
        <f t="shared" si="19"/>
        <v>0</v>
      </c>
    </row>
    <row r="33" spans="1:21" x14ac:dyDescent="0.25">
      <c r="B33" s="1">
        <f t="shared" si="0"/>
        <v>8.6601724154223708E-3</v>
      </c>
      <c r="C33" s="1">
        <f t="shared" si="1"/>
        <v>3.1509622538672161E-4</v>
      </c>
      <c r="D33" s="1">
        <f t="shared" si="2"/>
        <v>1.2936089156848771E-2</v>
      </c>
      <c r="E33" s="1">
        <f t="shared" si="3"/>
        <v>6.2809152507171135E-3</v>
      </c>
      <c r="F33" s="1">
        <f t="shared" si="4"/>
        <v>2.598033335099376E-2</v>
      </c>
      <c r="G33" s="1">
        <f t="shared" si="5"/>
        <v>8.7706401393086355E-3</v>
      </c>
      <c r="H33" s="1">
        <f t="shared" si="6"/>
        <v>4.5835184259493962E-2</v>
      </c>
      <c r="I33" s="1">
        <f t="shared" si="7"/>
        <v>1.7530339231665561E-2</v>
      </c>
      <c r="J33" s="1">
        <f t="shared" si="8"/>
        <v>1.5644168137156762E-2</v>
      </c>
      <c r="K33" s="1">
        <f t="shared" si="9"/>
        <v>5.412609739825866E-2</v>
      </c>
      <c r="L33" s="1">
        <f t="shared" si="10"/>
        <v>2.7846851095008365E-2</v>
      </c>
      <c r="M33" s="1">
        <f t="shared" si="11"/>
        <v>3.8598776458397178E-4</v>
      </c>
      <c r="N33" s="1">
        <f t="shared" si="12"/>
        <v>4.5478559322184489E-2</v>
      </c>
      <c r="O33" s="1">
        <f t="shared" si="13"/>
        <v>3.10324531452273E-2</v>
      </c>
      <c r="P33" s="1">
        <f t="shared" si="14"/>
        <v>3.7613937678109893E-3</v>
      </c>
      <c r="Q33" s="1">
        <f t="shared" si="15"/>
        <v>4.2504314237971682E-3</v>
      </c>
      <c r="R33" s="1">
        <f t="shared" si="16"/>
        <v>1.5068511152174464E-2</v>
      </c>
      <c r="S33" s="1">
        <f t="shared" si="17"/>
        <v>1.7638691931224013E-2</v>
      </c>
      <c r="T33" s="1">
        <f t="shared" si="18"/>
        <v>2.9926944757315412E-2</v>
      </c>
      <c r="U33" s="1">
        <f t="shared" si="19"/>
        <v>0</v>
      </c>
    </row>
    <row r="34" spans="1:21" x14ac:dyDescent="0.25">
      <c r="B34" s="1">
        <f t="shared" si="0"/>
        <v>1.4806441154944017E-3</v>
      </c>
      <c r="C34" s="1">
        <f t="shared" si="1"/>
        <v>8.5728504302478008E-4</v>
      </c>
      <c r="D34" s="1">
        <f t="shared" si="2"/>
        <v>1.8955488384360243E-3</v>
      </c>
      <c r="E34" s="1">
        <f t="shared" si="3"/>
        <v>4.2737366130066881E-3</v>
      </c>
      <c r="F34" s="1">
        <f t="shared" si="4"/>
        <v>1.5717216687047959E-2</v>
      </c>
      <c r="G34" s="1">
        <f t="shared" si="5"/>
        <v>3.2545888617769849E-3</v>
      </c>
      <c r="H34" s="1">
        <f t="shared" si="6"/>
        <v>1.9066742863422428E-2</v>
      </c>
      <c r="I34" s="1">
        <f t="shared" si="7"/>
        <v>2.6757279609574288E-3</v>
      </c>
      <c r="J34" s="1">
        <f t="shared" si="8"/>
        <v>1.9475744944820139E-4</v>
      </c>
      <c r="K34" s="1">
        <f t="shared" si="9"/>
        <v>1.2342679564206826E-2</v>
      </c>
      <c r="L34" s="1">
        <f t="shared" si="10"/>
        <v>1.8498306033115012E-3</v>
      </c>
      <c r="M34" s="1">
        <f t="shared" si="11"/>
        <v>9.8056370118367172E-4</v>
      </c>
      <c r="N34" s="1">
        <f t="shared" si="12"/>
        <v>1.431301156165958E-2</v>
      </c>
      <c r="O34" s="1">
        <f t="shared" si="13"/>
        <v>4.8513843038384546E-3</v>
      </c>
      <c r="P34" s="1">
        <f t="shared" si="14"/>
        <v>1.3772324269263104E-2</v>
      </c>
      <c r="Q34" s="1">
        <f t="shared" si="15"/>
        <v>1.6453004873115003E-3</v>
      </c>
      <c r="R34" s="1">
        <f t="shared" si="16"/>
        <v>4.4525489586194466E-3</v>
      </c>
      <c r="S34" s="1">
        <f t="shared" si="17"/>
        <v>3.4903042166821718E-3</v>
      </c>
      <c r="T34" s="1">
        <f t="shared" si="18"/>
        <v>1.4415682080912132E-3</v>
      </c>
      <c r="U34" s="1">
        <f t="shared" si="19"/>
        <v>0</v>
      </c>
    </row>
    <row r="35" spans="1:21" x14ac:dyDescent="0.25">
      <c r="A35" s="1" t="s">
        <v>0</v>
      </c>
      <c r="B35" s="1">
        <f t="shared" si="0"/>
        <v>4.7186997703313601E-3</v>
      </c>
      <c r="C35" s="1">
        <f t="shared" si="1"/>
        <v>3.8417654967435278E-3</v>
      </c>
      <c r="D35" s="1">
        <f t="shared" si="2"/>
        <v>1.1978145691676167E-2</v>
      </c>
      <c r="E35" s="1">
        <f t="shared" si="3"/>
        <v>1.7028487414733342E-3</v>
      </c>
      <c r="F35" s="1">
        <f t="shared" si="4"/>
        <v>9.5763734371076582E-3</v>
      </c>
      <c r="G35" s="1">
        <f t="shared" si="5"/>
        <v>1.078647760392305E-2</v>
      </c>
      <c r="H35" s="1">
        <f t="shared" si="6"/>
        <v>5.4152346715390175E-2</v>
      </c>
      <c r="I35" s="1">
        <f t="shared" si="7"/>
        <v>3.3276274929275811E-2</v>
      </c>
      <c r="J35" s="1">
        <f t="shared" si="8"/>
        <v>6.9421048687907834E-3</v>
      </c>
      <c r="K35" s="1">
        <f t="shared" si="9"/>
        <v>0.13533357343085742</v>
      </c>
      <c r="L35" s="1">
        <f t="shared" si="10"/>
        <v>2.0110750415369666E-2</v>
      </c>
      <c r="M35" s="1">
        <f t="shared" si="11"/>
        <v>6.6886523266038618E-3</v>
      </c>
      <c r="N35" s="1">
        <f t="shared" si="12"/>
        <v>8.008776643646083E-2</v>
      </c>
      <c r="O35" s="1">
        <f t="shared" si="13"/>
        <v>2.6390066016763747E-2</v>
      </c>
      <c r="P35" s="1">
        <f t="shared" si="14"/>
        <v>4.5167307514256197E-2</v>
      </c>
      <c r="Q35" s="1">
        <f t="shared" si="15"/>
        <v>3.7005069786832732E-2</v>
      </c>
      <c r="R35" s="1">
        <f t="shared" si="16"/>
        <v>1.2097336317950264E-2</v>
      </c>
      <c r="S35" s="1">
        <f t="shared" si="17"/>
        <v>5.5285041168716083E-2</v>
      </c>
      <c r="T35" s="1">
        <f t="shared" si="18"/>
        <v>1.0669849576062672E-2</v>
      </c>
      <c r="U35" s="1">
        <f t="shared" si="19"/>
        <v>0</v>
      </c>
    </row>
    <row r="36" spans="1:21" x14ac:dyDescent="0.25">
      <c r="B36" s="1">
        <f t="shared" si="0"/>
        <v>7.0316948638938365E-4</v>
      </c>
      <c r="C36" s="1">
        <f t="shared" si="1"/>
        <v>2.5273515033086627E-4</v>
      </c>
      <c r="D36" s="1">
        <f t="shared" si="2"/>
        <v>4.355840389146293E-3</v>
      </c>
      <c r="E36" s="1">
        <f t="shared" si="3"/>
        <v>6.1862889381543006E-3</v>
      </c>
      <c r="F36" s="1">
        <f t="shared" si="4"/>
        <v>1.2945207901647819E-2</v>
      </c>
      <c r="G36" s="1">
        <f t="shared" si="5"/>
        <v>2.8604439647333106E-2</v>
      </c>
      <c r="H36" s="1">
        <f t="shared" si="6"/>
        <v>4.9053956593905511E-2</v>
      </c>
      <c r="I36" s="1">
        <f t="shared" si="7"/>
        <v>5.0073277123654772E-3</v>
      </c>
      <c r="J36" s="1">
        <f t="shared" si="8"/>
        <v>1.7544513381064024E-3</v>
      </c>
      <c r="K36" s="1">
        <f t="shared" si="9"/>
        <v>5.661315808119057E-3</v>
      </c>
      <c r="L36" s="1">
        <f t="shared" si="10"/>
        <v>4.1599108608836088E-2</v>
      </c>
      <c r="M36" s="1">
        <f t="shared" si="11"/>
        <v>8.2292986720229954E-7</v>
      </c>
      <c r="N36" s="1">
        <f t="shared" si="12"/>
        <v>2.7929602929747391E-2</v>
      </c>
      <c r="O36" s="1">
        <f t="shared" si="13"/>
        <v>1.2319176361277738E-2</v>
      </c>
      <c r="P36" s="1">
        <f t="shared" si="14"/>
        <v>7.8785842109902024E-4</v>
      </c>
      <c r="Q36" s="1">
        <f t="shared" si="15"/>
        <v>2.3926263174923483E-4</v>
      </c>
      <c r="R36" s="1">
        <f t="shared" si="16"/>
        <v>1.5908608590393264E-3</v>
      </c>
      <c r="S36" s="1">
        <f t="shared" si="17"/>
        <v>1.6941013017231221E-3</v>
      </c>
      <c r="T36" s="1">
        <f t="shared" si="18"/>
        <v>2.1319377839730015E-3</v>
      </c>
      <c r="U36" s="1">
        <f t="shared" si="19"/>
        <v>0</v>
      </c>
    </row>
    <row r="37" spans="1:21" x14ac:dyDescent="0.25">
      <c r="B37" s="1">
        <f t="shared" si="0"/>
        <v>2.4503072497102461E-3</v>
      </c>
      <c r="C37" s="1">
        <f t="shared" si="1"/>
        <v>2.1434634481723718E-4</v>
      </c>
      <c r="D37" s="1">
        <f t="shared" si="2"/>
        <v>1.6372604657363904E-3</v>
      </c>
      <c r="E37" s="1">
        <f t="shared" si="3"/>
        <v>3.1950949694336357E-3</v>
      </c>
      <c r="F37" s="1">
        <f t="shared" si="4"/>
        <v>6.8957993496102121E-4</v>
      </c>
      <c r="G37" s="1">
        <f t="shared" si="5"/>
        <v>6.0417797421366999E-3</v>
      </c>
      <c r="H37" s="1">
        <f t="shared" si="6"/>
        <v>3.5022933097850081E-2</v>
      </c>
      <c r="I37" s="1">
        <f t="shared" si="7"/>
        <v>3.7605324535278182E-3</v>
      </c>
      <c r="J37" s="1">
        <f t="shared" si="8"/>
        <v>4.5031943250060366E-4</v>
      </c>
      <c r="K37" s="1">
        <f t="shared" si="9"/>
        <v>2.9084338482927824E-2</v>
      </c>
      <c r="L37" s="1">
        <f t="shared" si="10"/>
        <v>5.3113577061849309E-3</v>
      </c>
      <c r="M37" s="1">
        <f t="shared" si="11"/>
        <v>2.1565886599765542E-2</v>
      </c>
      <c r="N37" s="1">
        <f t="shared" si="12"/>
        <v>2.2962610606760858E-2</v>
      </c>
      <c r="O37" s="1">
        <f t="shared" si="13"/>
        <v>1.3141290737541018E-2</v>
      </c>
      <c r="P37" s="1">
        <f t="shared" si="14"/>
        <v>7.1045773800168836E-4</v>
      </c>
      <c r="Q37" s="1">
        <f t="shared" si="15"/>
        <v>1.1937214637526179E-3</v>
      </c>
      <c r="R37" s="1">
        <f t="shared" si="16"/>
        <v>1.4405908194135815E-3</v>
      </c>
      <c r="S37" s="1">
        <f t="shared" si="17"/>
        <v>7.9433292998656608E-3</v>
      </c>
      <c r="T37" s="1">
        <f t="shared" si="18"/>
        <v>9.0755778833435264E-3</v>
      </c>
      <c r="U37" s="1">
        <f t="shared" si="19"/>
        <v>0</v>
      </c>
    </row>
    <row r="38" spans="1:21" x14ac:dyDescent="0.25">
      <c r="B38" s="1">
        <f t="shared" si="0"/>
        <v>2.5449691750004176E-3</v>
      </c>
      <c r="C38" s="1">
        <f t="shared" si="1"/>
        <v>9.2815114611053567E-4</v>
      </c>
      <c r="D38" s="1">
        <f t="shared" si="2"/>
        <v>4.3078762653792103E-3</v>
      </c>
      <c r="E38" s="1">
        <f t="shared" si="3"/>
        <v>3.1245186768496715E-3</v>
      </c>
      <c r="F38" s="1">
        <f t="shared" si="4"/>
        <v>5.4251503552287849E-3</v>
      </c>
      <c r="G38" s="1">
        <f t="shared" si="5"/>
        <v>4.5444883094738139E-3</v>
      </c>
      <c r="H38" s="1">
        <f t="shared" si="6"/>
        <v>2.3968966765122553E-2</v>
      </c>
      <c r="I38" s="1">
        <f t="shared" si="7"/>
        <v>3.4690267456797671E-3</v>
      </c>
      <c r="J38" s="1">
        <f t="shared" si="8"/>
        <v>3.2274975841479242E-3</v>
      </c>
      <c r="K38" s="1">
        <f t="shared" si="9"/>
        <v>1.0228706261510024E-2</v>
      </c>
      <c r="L38" s="1">
        <f t="shared" si="10"/>
        <v>1.0077767595733899E-2</v>
      </c>
      <c r="M38" s="1">
        <f t="shared" si="11"/>
        <v>6.4910066836643273E-4</v>
      </c>
      <c r="N38" s="1">
        <f t="shared" si="12"/>
        <v>8.715969787612346E-2</v>
      </c>
      <c r="O38" s="1">
        <f t="shared" si="13"/>
        <v>7.7723195208201238E-3</v>
      </c>
      <c r="P38" s="1">
        <f t="shared" si="14"/>
        <v>1.7280407556306207E-2</v>
      </c>
      <c r="Q38" s="1">
        <f t="shared" si="15"/>
        <v>3.384544837465372E-3</v>
      </c>
      <c r="R38" s="1">
        <f t="shared" si="16"/>
        <v>5.2987678847357493E-3</v>
      </c>
      <c r="S38" s="1">
        <f t="shared" si="17"/>
        <v>2.6937320740936587E-2</v>
      </c>
      <c r="T38" s="1">
        <f t="shared" si="18"/>
        <v>6.0521259853500084E-3</v>
      </c>
      <c r="U38" s="1">
        <f t="shared" si="19"/>
        <v>0</v>
      </c>
    </row>
    <row r="39" spans="1:21" x14ac:dyDescent="0.25">
      <c r="B39" s="1">
        <f t="shared" si="0"/>
        <v>2.301323629155535E-3</v>
      </c>
      <c r="C39" s="1">
        <f t="shared" si="1"/>
        <v>2.9952874685550596E-2</v>
      </c>
      <c r="D39" s="1">
        <f t="shared" si="2"/>
        <v>7.1911885222715737E-4</v>
      </c>
      <c r="E39" s="1">
        <f t="shared" si="3"/>
        <v>3.1855848961318935E-3</v>
      </c>
      <c r="F39" s="1">
        <f t="shared" si="4"/>
        <v>3.4379863901459803E-3</v>
      </c>
      <c r="G39" s="1">
        <f t="shared" si="5"/>
        <v>2.2936870072067538E-2</v>
      </c>
      <c r="H39" s="1">
        <f t="shared" si="6"/>
        <v>1.2732788663296945E-2</v>
      </c>
      <c r="I39" s="1">
        <f t="shared" si="7"/>
        <v>1.7140659406462158E-2</v>
      </c>
      <c r="J39" s="1">
        <f t="shared" si="8"/>
        <v>2.1841445612369834E-3</v>
      </c>
      <c r="K39" s="1">
        <f t="shared" si="9"/>
        <v>6.2515135803858208E-4</v>
      </c>
      <c r="L39" s="1">
        <f t="shared" si="10"/>
        <v>1.2184159103391021E-3</v>
      </c>
      <c r="M39" s="1">
        <f t="shared" si="11"/>
        <v>7.0839307064802864E-4</v>
      </c>
      <c r="N39" s="1">
        <f t="shared" si="12"/>
        <v>4.2448029105368323E-3</v>
      </c>
      <c r="O39" s="1">
        <f t="shared" si="13"/>
        <v>4.4736048245588265E-2</v>
      </c>
      <c r="P39" s="1">
        <f t="shared" si="14"/>
        <v>3.6398399289510233E-2</v>
      </c>
      <c r="Q39" s="1">
        <f t="shared" si="15"/>
        <v>7.5865454431466271E-3</v>
      </c>
      <c r="R39" s="1">
        <f t="shared" si="16"/>
        <v>8.5546482225440298E-3</v>
      </c>
      <c r="S39" s="1">
        <f t="shared" si="17"/>
        <v>0.12076027824031516</v>
      </c>
      <c r="T39" s="1">
        <f t="shared" si="18"/>
        <v>6.9313211882339534E-3</v>
      </c>
      <c r="U39" s="1">
        <f t="shared" si="19"/>
        <v>0</v>
      </c>
    </row>
    <row r="40" spans="1:21" x14ac:dyDescent="0.25">
      <c r="B40" s="1">
        <f t="shared" si="0"/>
        <v>8.6829911130207284E-5</v>
      </c>
      <c r="C40" s="1">
        <f t="shared" si="1"/>
        <v>1.6875253574160401E-5</v>
      </c>
      <c r="D40" s="1">
        <f t="shared" si="2"/>
        <v>1.3035091781815242E-3</v>
      </c>
      <c r="E40" s="1">
        <f t="shared" si="3"/>
        <v>7.9974540181912998E-5</v>
      </c>
      <c r="F40" s="1">
        <f t="shared" si="4"/>
        <v>5.506195686134864E-4</v>
      </c>
      <c r="G40" s="1">
        <f t="shared" si="5"/>
        <v>1.6962825779130355E-3</v>
      </c>
      <c r="H40" s="1">
        <f t="shared" si="6"/>
        <v>2.5104262981745723E-3</v>
      </c>
      <c r="I40" s="1">
        <f t="shared" si="7"/>
        <v>1.010652581392785E-2</v>
      </c>
      <c r="J40" s="1">
        <f t="shared" si="8"/>
        <v>4.004750743801647E-4</v>
      </c>
      <c r="K40" s="1">
        <f t="shared" si="9"/>
        <v>1.883108413516497E-3</v>
      </c>
      <c r="L40" s="1">
        <f t="shared" si="10"/>
        <v>6.7478531895588559E-4</v>
      </c>
      <c r="M40" s="1">
        <f t="shared" si="11"/>
        <v>5.6153388824059514E-2</v>
      </c>
      <c r="N40" s="1">
        <f t="shared" si="12"/>
        <v>4.6011700387462856E-3</v>
      </c>
      <c r="O40" s="1">
        <f t="shared" si="13"/>
        <v>3.2047488296024383E-3</v>
      </c>
      <c r="P40" s="1">
        <f t="shared" si="14"/>
        <v>1.1084584856039852E-2</v>
      </c>
      <c r="Q40" s="1">
        <f t="shared" si="15"/>
        <v>4.5745725927799621E-3</v>
      </c>
      <c r="R40" s="1">
        <f t="shared" si="16"/>
        <v>3.4626845776341082E-3</v>
      </c>
      <c r="S40" s="1">
        <f t="shared" si="17"/>
        <v>6.3155871416830786E-3</v>
      </c>
      <c r="T40" s="1">
        <f t="shared" si="18"/>
        <v>1.855576056856739E-3</v>
      </c>
      <c r="U40" s="1">
        <f t="shared" si="19"/>
        <v>0</v>
      </c>
    </row>
    <row r="41" spans="1:21" x14ac:dyDescent="0.25">
      <c r="B41" s="1">
        <f t="shared" si="0"/>
        <v>6.1095588981190563E-4</v>
      </c>
      <c r="C41" s="1">
        <f t="shared" si="1"/>
        <v>2.5872448967524816E-3</v>
      </c>
      <c r="D41" s="1">
        <f t="shared" si="2"/>
        <v>4.1747039575811438E-3</v>
      </c>
      <c r="E41" s="1">
        <f t="shared" si="3"/>
        <v>1.7761078916433662E-3</v>
      </c>
      <c r="F41" s="1">
        <f t="shared" si="4"/>
        <v>6.6521321617520023E-3</v>
      </c>
      <c r="G41" s="1">
        <f t="shared" si="5"/>
        <v>1.3505224393882708E-3</v>
      </c>
      <c r="H41" s="1">
        <f t="shared" si="6"/>
        <v>7.9104766903236069E-3</v>
      </c>
      <c r="I41" s="1">
        <f t="shared" si="7"/>
        <v>1.0288675833774494E-3</v>
      </c>
      <c r="J41" s="1">
        <f t="shared" si="8"/>
        <v>1.2938957486383025E-4</v>
      </c>
      <c r="K41" s="1">
        <f t="shared" si="9"/>
        <v>4.965929771876312E-3</v>
      </c>
      <c r="L41" s="1">
        <f t="shared" si="10"/>
        <v>1.6842701975407052E-3</v>
      </c>
      <c r="M41" s="1">
        <f t="shared" si="11"/>
        <v>5.4197823058518325E-4</v>
      </c>
      <c r="N41" s="1">
        <f t="shared" si="12"/>
        <v>5.9207641128918619E-3</v>
      </c>
      <c r="O41" s="1">
        <f t="shared" si="13"/>
        <v>2.0103053541827825E-3</v>
      </c>
      <c r="P41" s="1">
        <f t="shared" si="14"/>
        <v>2.4623872695193564E-3</v>
      </c>
      <c r="Q41" s="1">
        <f t="shared" si="15"/>
        <v>1.2065478637200003E-3</v>
      </c>
      <c r="R41" s="1">
        <f t="shared" si="16"/>
        <v>1.7782290800444887E-3</v>
      </c>
      <c r="S41" s="1">
        <f t="shared" si="17"/>
        <v>3.1854885248721107E-4</v>
      </c>
      <c r="T41" s="1">
        <f t="shared" si="18"/>
        <v>5.7197947136813281E-4</v>
      </c>
      <c r="U41" s="1">
        <f t="shared" si="19"/>
        <v>0</v>
      </c>
    </row>
    <row r="42" spans="1:21" x14ac:dyDescent="0.25">
      <c r="B42" s="1">
        <f t="shared" si="0"/>
        <v>1.0242844687280302E-4</v>
      </c>
      <c r="C42" s="1">
        <f t="shared" si="1"/>
        <v>7.5898608306256335E-4</v>
      </c>
      <c r="D42" s="1">
        <f t="shared" si="2"/>
        <v>1.5276842188722696E-2</v>
      </c>
      <c r="E42" s="1">
        <f t="shared" si="3"/>
        <v>5.2348240928790237E-6</v>
      </c>
      <c r="F42" s="1">
        <f t="shared" si="4"/>
        <v>3.7684924150327355E-4</v>
      </c>
      <c r="G42" s="1">
        <f t="shared" si="5"/>
        <v>9.9778176126092788E-6</v>
      </c>
      <c r="H42" s="1">
        <f t="shared" si="6"/>
        <v>5.0178823902352267E-5</v>
      </c>
      <c r="I42" s="1">
        <f t="shared" si="7"/>
        <v>2.0688977593202759E-4</v>
      </c>
      <c r="J42" s="1">
        <f t="shared" si="8"/>
        <v>6.2721063585894196E-7</v>
      </c>
      <c r="K42" s="1">
        <f t="shared" si="9"/>
        <v>4.0573053050145256E-5</v>
      </c>
      <c r="L42" s="1">
        <f t="shared" si="10"/>
        <v>1.4209364610639656E-4</v>
      </c>
      <c r="M42" s="1">
        <f t="shared" si="11"/>
        <v>2.995209570224056E-5</v>
      </c>
      <c r="N42" s="1">
        <f t="shared" si="12"/>
        <v>3.2118918972358551E-5</v>
      </c>
      <c r="O42" s="1">
        <f t="shared" si="13"/>
        <v>1.9508480349153212E-5</v>
      </c>
      <c r="P42" s="1">
        <f t="shared" si="14"/>
        <v>4.19245748725807E-4</v>
      </c>
      <c r="Q42" s="1">
        <f t="shared" si="15"/>
        <v>5.6286211186771727E-6</v>
      </c>
      <c r="R42" s="1">
        <f t="shared" si="16"/>
        <v>3.6219556255003191E-3</v>
      </c>
      <c r="S42" s="1">
        <f t="shared" si="17"/>
        <v>5.6031833282619442E-4</v>
      </c>
      <c r="T42" s="1">
        <f t="shared" si="18"/>
        <v>4.6597932097072059E-4</v>
      </c>
      <c r="U42" s="1">
        <f t="shared" si="19"/>
        <v>0</v>
      </c>
    </row>
    <row r="43" spans="1:21" x14ac:dyDescent="0.25">
      <c r="B43" s="1">
        <f t="shared" si="0"/>
        <v>5.1109617601745939E-6</v>
      </c>
      <c r="C43" s="1">
        <f t="shared" si="1"/>
        <v>4.6356175643458019E-6</v>
      </c>
      <c r="D43" s="1">
        <f t="shared" si="2"/>
        <v>1.8657166320773883E-5</v>
      </c>
      <c r="E43" s="1">
        <f t="shared" si="3"/>
        <v>1.6550746190735485E-5</v>
      </c>
      <c r="F43" s="1">
        <f t="shared" si="4"/>
        <v>2.5521621297081537E-3</v>
      </c>
      <c r="G43" s="1">
        <f t="shared" si="5"/>
        <v>3.3057658124130319E-5</v>
      </c>
      <c r="H43" s="1">
        <f t="shared" si="6"/>
        <v>6.4284364397488851E-5</v>
      </c>
      <c r="I43" s="1">
        <f t="shared" si="7"/>
        <v>7.9947005423857652E-3</v>
      </c>
      <c r="J43" s="1">
        <f t="shared" si="8"/>
        <v>5.2515724012703458E-7</v>
      </c>
      <c r="K43" s="1">
        <f t="shared" si="9"/>
        <v>3.2865046007880309E-3</v>
      </c>
      <c r="L43" s="1">
        <f t="shared" si="10"/>
        <v>1.3323781210416222E-5</v>
      </c>
      <c r="M43" s="1">
        <f t="shared" si="11"/>
        <v>5.4579274886123086E-4</v>
      </c>
      <c r="N43" s="1">
        <f t="shared" si="12"/>
        <v>2.7188639157310632E-3</v>
      </c>
      <c r="O43" s="1">
        <f t="shared" si="13"/>
        <v>1.7926663238801276E-3</v>
      </c>
      <c r="P43" s="1">
        <f t="shared" si="14"/>
        <v>1.8535269173051732E-5</v>
      </c>
      <c r="Q43" s="1">
        <f t="shared" si="15"/>
        <v>2.7778930521455238E-4</v>
      </c>
      <c r="R43" s="1">
        <f t="shared" si="16"/>
        <v>5.3560526827111125E-4</v>
      </c>
      <c r="S43" s="1">
        <f t="shared" si="17"/>
        <v>1.8384247959878523E-2</v>
      </c>
      <c r="T43" s="1">
        <f t="shared" si="18"/>
        <v>3.9269425452755614E-2</v>
      </c>
      <c r="U43" s="1">
        <f t="shared" si="19"/>
        <v>0</v>
      </c>
    </row>
    <row r="44" spans="1:21" x14ac:dyDescent="0.25">
      <c r="B44" s="1">
        <f t="shared" si="0"/>
        <v>2.0209775037609995E-4</v>
      </c>
      <c r="C44" s="1">
        <f t="shared" si="1"/>
        <v>1.2088445210726888E-4</v>
      </c>
      <c r="D44" s="1">
        <f t="shared" si="2"/>
        <v>8.9194631174925663E-4</v>
      </c>
      <c r="E44" s="1">
        <f t="shared" si="3"/>
        <v>1.3890414307129656E-4</v>
      </c>
      <c r="F44" s="1">
        <f t="shared" si="4"/>
        <v>4.5292769288208569E-4</v>
      </c>
      <c r="G44" s="1">
        <f t="shared" si="5"/>
        <v>3.9189604460130039E-4</v>
      </c>
      <c r="H44" s="1">
        <f t="shared" si="6"/>
        <v>1.3817165991358413E-3</v>
      </c>
      <c r="I44" s="1">
        <f t="shared" si="7"/>
        <v>9.860933572538842E-4</v>
      </c>
      <c r="J44" s="1">
        <f t="shared" si="8"/>
        <v>1.3101456958509479E-4</v>
      </c>
      <c r="K44" s="1">
        <f t="shared" si="9"/>
        <v>6.0347733468305573E-4</v>
      </c>
      <c r="L44" s="1">
        <f t="shared" si="10"/>
        <v>2.8448650736587601E-4</v>
      </c>
      <c r="M44" s="1">
        <f t="shared" si="11"/>
        <v>1.8095522492127332E-5</v>
      </c>
      <c r="N44" s="1">
        <f t="shared" si="12"/>
        <v>8.8372945119364395E-4</v>
      </c>
      <c r="O44" s="1">
        <f t="shared" si="13"/>
        <v>9.8198464998237953E-4</v>
      </c>
      <c r="P44" s="1">
        <f t="shared" si="14"/>
        <v>7.7632527713796494E-5</v>
      </c>
      <c r="Q44" s="1">
        <f t="shared" si="15"/>
        <v>2.3200085623039532E-4</v>
      </c>
      <c r="R44" s="1">
        <f t="shared" si="16"/>
        <v>2.8752374959105885E-4</v>
      </c>
      <c r="S44" s="1">
        <f t="shared" si="17"/>
        <v>1.1402992353221224E-2</v>
      </c>
      <c r="T44" s="1">
        <f t="shared" si="18"/>
        <v>4.471579292164584E-3</v>
      </c>
      <c r="U44" s="1">
        <f t="shared" si="19"/>
        <v>0</v>
      </c>
    </row>
    <row r="45" spans="1:21" x14ac:dyDescent="0.25">
      <c r="B45" s="1">
        <f t="shared" si="0"/>
        <v>0</v>
      </c>
      <c r="C45" s="1">
        <f t="shared" si="1"/>
        <v>0</v>
      </c>
      <c r="D45" s="1">
        <f t="shared" si="2"/>
        <v>0</v>
      </c>
      <c r="E45" s="1">
        <f t="shared" si="3"/>
        <v>0</v>
      </c>
      <c r="F45" s="1">
        <f t="shared" si="4"/>
        <v>2.6940920538612733E-5</v>
      </c>
      <c r="G45" s="1">
        <f t="shared" si="5"/>
        <v>0</v>
      </c>
      <c r="H45" s="1">
        <f t="shared" si="6"/>
        <v>0</v>
      </c>
      <c r="I45" s="1">
        <f t="shared" si="7"/>
        <v>3.1533839950999282E-5</v>
      </c>
      <c r="J45" s="1">
        <f t="shared" si="8"/>
        <v>0</v>
      </c>
      <c r="K45" s="1">
        <f t="shared" si="9"/>
        <v>2.8257006246534068E-4</v>
      </c>
      <c r="L45" s="1">
        <f t="shared" si="10"/>
        <v>2.3428786442288542E-4</v>
      </c>
      <c r="M45" s="1">
        <f t="shared" si="11"/>
        <v>0</v>
      </c>
      <c r="N45" s="1">
        <f t="shared" si="12"/>
        <v>2.0650373458286849E-4</v>
      </c>
      <c r="O45" s="1">
        <f t="shared" si="13"/>
        <v>3.5008823252854576E-4</v>
      </c>
      <c r="P45" s="1">
        <f t="shared" si="14"/>
        <v>1.4144804546660706E-4</v>
      </c>
      <c r="Q45" s="1">
        <f t="shared" si="15"/>
        <v>3.5497843875329323E-4</v>
      </c>
      <c r="R45" s="1">
        <f t="shared" si="16"/>
        <v>3.7956065077035322E-4</v>
      </c>
      <c r="S45" s="1">
        <f t="shared" si="17"/>
        <v>3.3127791679084959E-2</v>
      </c>
      <c r="T45" s="1">
        <f t="shared" si="18"/>
        <v>1.4748966528200686E-4</v>
      </c>
      <c r="U45" s="1">
        <f t="shared" si="19"/>
        <v>0</v>
      </c>
    </row>
    <row r="48" spans="1:21" s="2" customFormat="1" x14ac:dyDescent="0.25"/>
    <row r="51" spans="1:21" x14ac:dyDescent="0.25">
      <c r="B51" s="1">
        <f t="array" ref="B51:U70">_xlfn.MUNIT(20)</f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 t="s">
        <v>16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2:21" x14ac:dyDescent="0.25"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2:21" x14ac:dyDescent="0.25"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</row>
    <row r="67" spans="2:21" x14ac:dyDescent="0.25"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</row>
    <row r="68" spans="2:21" x14ac:dyDescent="0.25"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</row>
    <row r="69" spans="2:21" x14ac:dyDescent="0.25"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</row>
    <row r="70" spans="2:21" x14ac:dyDescent="0.25"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</row>
    <row r="76" spans="2:21" x14ac:dyDescent="0.25">
      <c r="B76" s="1">
        <f t="array" ref="B76:U95">B51:U70-B26:U45</f>
        <v>0.81328716223473541</v>
      </c>
      <c r="C76" s="1">
        <v>-2.677905488871905E-2</v>
      </c>
      <c r="D76" s="1">
        <v>-5.5680423257471301E-2</v>
      </c>
      <c r="E76" s="1">
        <v>-1.2382858708755073E-3</v>
      </c>
      <c r="F76" s="1">
        <v>-1.2817992485374976E-4</v>
      </c>
      <c r="G76" s="1">
        <v>-2.8350388994320832E-4</v>
      </c>
      <c r="H76" s="1">
        <v>-4.6018988583074318E-4</v>
      </c>
      <c r="I76" s="1">
        <v>-8.0578288618002422E-4</v>
      </c>
      <c r="J76" s="1">
        <v>-0.16012311010883951</v>
      </c>
      <c r="K76" s="1">
        <v>-3.46450706684358E-4</v>
      </c>
      <c r="L76" s="1">
        <v>-1.4064890099354106E-4</v>
      </c>
      <c r="M76" s="1">
        <v>-2.2567199851169745E-3</v>
      </c>
      <c r="N76" s="1">
        <v>-3.4199369163002616E-4</v>
      </c>
      <c r="O76" s="1">
        <v>-1.0260298014713605E-2</v>
      </c>
      <c r="P76" s="1">
        <v>-1.0255369396193302E-5</v>
      </c>
      <c r="Q76" s="1">
        <v>-2.0571421388056657E-5</v>
      </c>
      <c r="R76" s="1">
        <v>-3.3641879749092872E-3</v>
      </c>
      <c r="S76" s="1">
        <v>-1.5886808563575468E-3</v>
      </c>
      <c r="T76" s="1">
        <v>-1.1916866702568651E-4</v>
      </c>
      <c r="U76" s="1">
        <v>0</v>
      </c>
    </row>
    <row r="77" spans="2:21" x14ac:dyDescent="0.25">
      <c r="B77" s="1">
        <v>-5.2609080885979002E-4</v>
      </c>
      <c r="C77" s="1">
        <v>0.99064422433172039</v>
      </c>
      <c r="D77" s="1">
        <v>-0.2144552688807255</v>
      </c>
      <c r="E77" s="1">
        <v>-7.9716609946082831E-2</v>
      </c>
      <c r="F77" s="1">
        <v>-3.7833468960114637E-3</v>
      </c>
      <c r="G77" s="1">
        <v>-1.2229951730345901E-2</v>
      </c>
      <c r="H77" s="1">
        <v>-1.2262104756916579E-4</v>
      </c>
      <c r="I77" s="1">
        <v>-5.9746805735315367E-4</v>
      </c>
      <c r="J77" s="1">
        <v>-4.0046375037948136E-4</v>
      </c>
      <c r="K77" s="1">
        <v>-2.0418252597068753E-5</v>
      </c>
      <c r="L77" s="1">
        <v>-2.3855011463816486E-5</v>
      </c>
      <c r="M77" s="1">
        <v>-2.3834482364291158E-4</v>
      </c>
      <c r="N77" s="1">
        <v>-1.2106753294333819E-3</v>
      </c>
      <c r="O77" s="1">
        <v>-1.0379566013795775E-2</v>
      </c>
      <c r="P77" s="1">
        <v>-2.7984356223004122E-4</v>
      </c>
      <c r="Q77" s="1">
        <v>-7.0074136223009632E-5</v>
      </c>
      <c r="R77" s="1">
        <v>-4.3617958120734443E-4</v>
      </c>
      <c r="S77" s="1">
        <v>-2.5796013755194137E-3</v>
      </c>
      <c r="T77" s="1">
        <v>-4.7050243290047743E-4</v>
      </c>
      <c r="U77" s="1">
        <v>0</v>
      </c>
    </row>
    <row r="78" spans="2:21" x14ac:dyDescent="0.25">
      <c r="B78" s="1">
        <v>-0.105182860815313</v>
      </c>
      <c r="C78" s="1">
        <v>-9.1153622693706821E-3</v>
      </c>
      <c r="D78" s="1">
        <v>0.82311425993952936</v>
      </c>
      <c r="E78" s="1">
        <v>-0.27134144590664278</v>
      </c>
      <c r="F78" s="1">
        <v>-0.21262317801279476</v>
      </c>
      <c r="G78" s="1">
        <v>-0.2782551005415278</v>
      </c>
      <c r="H78" s="1">
        <v>-0.18121519250743043</v>
      </c>
      <c r="I78" s="1">
        <v>-0.2651173006072452</v>
      </c>
      <c r="J78" s="1">
        <v>-0.15952965828998583</v>
      </c>
      <c r="K78" s="1">
        <v>-0.11253261896999997</v>
      </c>
      <c r="L78" s="1">
        <v>-8.804547124264062E-3</v>
      </c>
      <c r="M78" s="1">
        <v>-3.8835774542880777E-3</v>
      </c>
      <c r="N78" s="1">
        <v>-0.17591778962805596</v>
      </c>
      <c r="O78" s="1">
        <v>-0.27116858553931056</v>
      </c>
      <c r="P78" s="1">
        <v>-2.424974669305929E-2</v>
      </c>
      <c r="Q78" s="1">
        <v>-1.936501143215048E-2</v>
      </c>
      <c r="R78" s="1">
        <v>-0.13965356566548429</v>
      </c>
      <c r="S78" s="1">
        <v>-9.2967167801727701E-2</v>
      </c>
      <c r="T78" s="1">
        <v>-0.15197161755884886</v>
      </c>
      <c r="U78" s="1">
        <v>0</v>
      </c>
    </row>
    <row r="79" spans="2:21" x14ac:dyDescent="0.25">
      <c r="B79" s="1">
        <v>-2.3642213764816914E-4</v>
      </c>
      <c r="C79" s="1">
        <v>-6.1193280689794179E-3</v>
      </c>
      <c r="D79" s="1">
        <v>-9.5589515932456865E-3</v>
      </c>
      <c r="E79" s="1">
        <v>0.86889905213527907</v>
      </c>
      <c r="F79" s="1">
        <v>-0.12623441584379352</v>
      </c>
      <c r="G79" s="1">
        <v>-5.4306230050785945E-4</v>
      </c>
      <c r="H79" s="1">
        <v>-1.1578533578618225E-2</v>
      </c>
      <c r="I79" s="1">
        <v>-3.9199041516263253E-3</v>
      </c>
      <c r="J79" s="1">
        <v>-2.0783402106156149E-3</v>
      </c>
      <c r="K79" s="1">
        <v>-5.6362245231780003E-4</v>
      </c>
      <c r="L79" s="1">
        <v>-3.319115899734492E-5</v>
      </c>
      <c r="M79" s="1">
        <v>-2.8185935733006784E-5</v>
      </c>
      <c r="N79" s="1">
        <v>-6.898558039275287E-3</v>
      </c>
      <c r="O79" s="1">
        <v>-2.0137961808735616E-2</v>
      </c>
      <c r="P79" s="1">
        <v>-2.5856820211034789E-2</v>
      </c>
      <c r="Q79" s="1">
        <v>-2.0003891181862707E-3</v>
      </c>
      <c r="R79" s="1">
        <v>-8.0342366906100502E-3</v>
      </c>
      <c r="S79" s="1">
        <v>-5.6006800748799768E-2</v>
      </c>
      <c r="T79" s="1">
        <v>-5.8067834095703865E-3</v>
      </c>
      <c r="U79" s="1">
        <v>0</v>
      </c>
    </row>
    <row r="80" spans="2:21" x14ac:dyDescent="0.25">
      <c r="B80" s="1">
        <v>-2.9087398500106447E-4</v>
      </c>
      <c r="C80" s="1">
        <v>-2.9093000872821029E-5</v>
      </c>
      <c r="D80" s="1">
        <v>-1.9990286160944857E-3</v>
      </c>
      <c r="E80" s="1">
        <v>-3.7185114642392344E-5</v>
      </c>
      <c r="F80" s="1">
        <v>0.97653743905001245</v>
      </c>
      <c r="G80" s="1">
        <v>-2.7612462060113254E-4</v>
      </c>
      <c r="H80" s="1">
        <v>-2.688159131318655E-3</v>
      </c>
      <c r="I80" s="1">
        <v>-1.1026164533028836E-3</v>
      </c>
      <c r="J80" s="1">
        <v>-7.13889247161085E-4</v>
      </c>
      <c r="K80" s="1">
        <v>-7.9587901634300007E-4</v>
      </c>
      <c r="L80" s="1">
        <v>-5.7815757275127538E-4</v>
      </c>
      <c r="M80" s="1">
        <v>-5.86466992830316E-5</v>
      </c>
      <c r="N80" s="1">
        <v>-9.4142200558888387E-4</v>
      </c>
      <c r="O80" s="1">
        <v>-2.453791257826422E-3</v>
      </c>
      <c r="P80" s="1">
        <v>-1.7402859974010563E-3</v>
      </c>
      <c r="Q80" s="1">
        <v>-5.2842303199157538E-4</v>
      </c>
      <c r="R80" s="1">
        <v>-8.1450167512891905E-4</v>
      </c>
      <c r="S80" s="1">
        <v>-1.6985216285707496E-3</v>
      </c>
      <c r="T80" s="1">
        <v>-7.0057509021616325E-4</v>
      </c>
      <c r="U80" s="1">
        <v>0</v>
      </c>
    </row>
    <row r="81" spans="1:21" x14ac:dyDescent="0.25">
      <c r="B81" s="1">
        <v>-3.416598076160074E-5</v>
      </c>
      <c r="C81" s="1">
        <v>-6.8218014687648968E-5</v>
      </c>
      <c r="D81" s="1">
        <v>-3.4437268751557758E-4</v>
      </c>
      <c r="E81" s="1">
        <v>-2.8801100347974735E-3</v>
      </c>
      <c r="F81" s="1">
        <v>-5.5731665905058965E-2</v>
      </c>
      <c r="G81" s="1">
        <v>0.84924236662253361</v>
      </c>
      <c r="H81" s="1">
        <v>-8.4570746272046252E-3</v>
      </c>
      <c r="I81" s="1">
        <v>-2.5734806783296437E-2</v>
      </c>
      <c r="J81" s="1">
        <v>-3.4783825818346354E-4</v>
      </c>
      <c r="K81" s="1">
        <v>-4.7099760045337785E-4</v>
      </c>
      <c r="L81" s="1">
        <v>-1.3393789759991428E-4</v>
      </c>
      <c r="M81" s="1">
        <v>-2.2920678666733925E-2</v>
      </c>
      <c r="N81" s="1">
        <v>-5.8059563847555188E-4</v>
      </c>
      <c r="O81" s="1">
        <v>-1.9858328273577219E-4</v>
      </c>
      <c r="P81" s="1">
        <v>-9.7270769410410421E-2</v>
      </c>
      <c r="Q81" s="1">
        <v>-1.5739475664231214E-2</v>
      </c>
      <c r="R81" s="1">
        <v>-5.2352648847398674E-2</v>
      </c>
      <c r="S81" s="1">
        <v>-6.4906716512272283E-2</v>
      </c>
      <c r="T81" s="1">
        <v>-6.6047344568200939E-2</v>
      </c>
      <c r="U81" s="1">
        <v>0</v>
      </c>
    </row>
    <row r="82" spans="1:21" x14ac:dyDescent="0.25">
      <c r="B82" s="1">
        <v>-0.12808337439795761</v>
      </c>
      <c r="C82" s="1">
        <v>-6.0677740210959676E-3</v>
      </c>
      <c r="D82" s="1">
        <v>-9.7339137567941617E-2</v>
      </c>
      <c r="E82" s="1">
        <v>-2.5503226366023552E-2</v>
      </c>
      <c r="F82" s="1">
        <v>-5.1872113557634145E-2</v>
      </c>
      <c r="G82" s="1">
        <v>-7.5722228147359114E-2</v>
      </c>
      <c r="H82" s="1">
        <v>0.87190312869360842</v>
      </c>
      <c r="I82" s="1">
        <v>-5.1468294517710324E-2</v>
      </c>
      <c r="J82" s="1">
        <v>-0.21327554080137753</v>
      </c>
      <c r="K82" s="1">
        <v>-6.1971186000510194E-2</v>
      </c>
      <c r="L82" s="1">
        <v>-4.4060464918273916E-3</v>
      </c>
      <c r="M82" s="1">
        <v>-4.220940902326103E-3</v>
      </c>
      <c r="N82" s="1">
        <v>-5.817212611273076E-2</v>
      </c>
      <c r="O82" s="1">
        <v>-7.7394149641025548E-2</v>
      </c>
      <c r="P82" s="1">
        <v>-9.3441361552047842E-3</v>
      </c>
      <c r="Q82" s="1">
        <v>-8.6832044144308593E-3</v>
      </c>
      <c r="R82" s="1">
        <v>-7.1711167173860113E-2</v>
      </c>
      <c r="S82" s="1">
        <v>-4.1101289806405851E-2</v>
      </c>
      <c r="T82" s="1">
        <v>-6.7503280157583279E-2</v>
      </c>
      <c r="U82" s="1">
        <v>0</v>
      </c>
    </row>
    <row r="83" spans="1:21" x14ac:dyDescent="0.25">
      <c r="B83" s="1">
        <v>-8.6601724154223708E-3</v>
      </c>
      <c r="C83" s="1">
        <v>-3.1509622538672161E-4</v>
      </c>
      <c r="D83" s="1">
        <v>-1.2936089156848771E-2</v>
      </c>
      <c r="E83" s="1">
        <v>-6.2809152507171135E-3</v>
      </c>
      <c r="F83" s="1">
        <v>-2.598033335099376E-2</v>
      </c>
      <c r="G83" s="1">
        <v>-8.7706401393086355E-3</v>
      </c>
      <c r="H83" s="1">
        <v>-4.5835184259493962E-2</v>
      </c>
      <c r="I83" s="1">
        <v>0.98246966076833442</v>
      </c>
      <c r="J83" s="1">
        <v>-1.5644168137156762E-2</v>
      </c>
      <c r="K83" s="1">
        <v>-5.412609739825866E-2</v>
      </c>
      <c r="L83" s="1">
        <v>-2.7846851095008365E-2</v>
      </c>
      <c r="M83" s="1">
        <v>-3.8598776458397178E-4</v>
      </c>
      <c r="N83" s="1">
        <v>-4.5478559322184489E-2</v>
      </c>
      <c r="O83" s="1">
        <v>-3.10324531452273E-2</v>
      </c>
      <c r="P83" s="1">
        <v>-3.7613937678109893E-3</v>
      </c>
      <c r="Q83" s="1">
        <v>-4.2504314237971682E-3</v>
      </c>
      <c r="R83" s="1">
        <v>-1.5068511152174464E-2</v>
      </c>
      <c r="S83" s="1">
        <v>-1.7638691931224013E-2</v>
      </c>
      <c r="T83" s="1">
        <v>-2.9926944757315412E-2</v>
      </c>
      <c r="U83" s="1">
        <v>0</v>
      </c>
    </row>
    <row r="84" spans="1:21" x14ac:dyDescent="0.25">
      <c r="B84" s="1">
        <v>-1.4806441154944017E-3</v>
      </c>
      <c r="C84" s="1">
        <v>-8.5728504302478008E-4</v>
      </c>
      <c r="D84" s="1">
        <v>-1.8955488384360243E-3</v>
      </c>
      <c r="E84" s="1">
        <v>-4.2737366130066881E-3</v>
      </c>
      <c r="F84" s="1">
        <v>-1.5717216687047959E-2</v>
      </c>
      <c r="G84" s="1">
        <v>-3.2545888617769849E-3</v>
      </c>
      <c r="H84" s="1">
        <v>-1.9066742863422428E-2</v>
      </c>
      <c r="I84" s="1">
        <v>-2.6757279609574288E-3</v>
      </c>
      <c r="J84" s="1">
        <v>0.99980524255055181</v>
      </c>
      <c r="K84" s="1">
        <v>-1.2342679564206826E-2</v>
      </c>
      <c r="L84" s="1">
        <v>-1.8498306033115012E-3</v>
      </c>
      <c r="M84" s="1">
        <v>-9.8056370118367172E-4</v>
      </c>
      <c r="N84" s="1">
        <v>-1.431301156165958E-2</v>
      </c>
      <c r="O84" s="1">
        <v>-4.8513843038384546E-3</v>
      </c>
      <c r="P84" s="1">
        <v>-1.3772324269263104E-2</v>
      </c>
      <c r="Q84" s="1">
        <v>-1.6453004873115003E-3</v>
      </c>
      <c r="R84" s="1">
        <v>-4.4525489586194466E-3</v>
      </c>
      <c r="S84" s="1">
        <v>-3.4903042166821718E-3</v>
      </c>
      <c r="T84" s="1">
        <v>-1.4415682080912132E-3</v>
      </c>
      <c r="U84" s="1">
        <v>0</v>
      </c>
    </row>
    <row r="85" spans="1:21" x14ac:dyDescent="0.25">
      <c r="A85" s="1" t="s">
        <v>56</v>
      </c>
      <c r="B85" s="1">
        <v>-4.7186997703313601E-3</v>
      </c>
      <c r="C85" s="1">
        <v>-3.8417654967435278E-3</v>
      </c>
      <c r="D85" s="1">
        <v>-1.1978145691676167E-2</v>
      </c>
      <c r="E85" s="1">
        <v>-1.7028487414733342E-3</v>
      </c>
      <c r="F85" s="1">
        <v>-9.5763734371076582E-3</v>
      </c>
      <c r="G85" s="1">
        <v>-1.078647760392305E-2</v>
      </c>
      <c r="H85" s="1">
        <v>-5.4152346715390175E-2</v>
      </c>
      <c r="I85" s="1">
        <v>-3.3276274929275811E-2</v>
      </c>
      <c r="J85" s="1">
        <v>-6.9421048687907834E-3</v>
      </c>
      <c r="K85" s="1">
        <v>0.86466642656914261</v>
      </c>
      <c r="L85" s="1">
        <v>-2.0110750415369666E-2</v>
      </c>
      <c r="M85" s="1">
        <v>-6.6886523266038618E-3</v>
      </c>
      <c r="N85" s="1">
        <v>-8.008776643646083E-2</v>
      </c>
      <c r="O85" s="1">
        <v>-2.6390066016763747E-2</v>
      </c>
      <c r="P85" s="1">
        <v>-4.5167307514256197E-2</v>
      </c>
      <c r="Q85" s="1">
        <v>-3.7005069786832732E-2</v>
      </c>
      <c r="R85" s="1">
        <v>-1.2097336317950264E-2</v>
      </c>
      <c r="S85" s="1">
        <v>-5.5285041168716083E-2</v>
      </c>
      <c r="T85" s="1">
        <v>-1.0669849576062672E-2</v>
      </c>
      <c r="U85" s="1">
        <v>0</v>
      </c>
    </row>
    <row r="86" spans="1:21" x14ac:dyDescent="0.25">
      <c r="B86" s="1">
        <v>-7.0316948638938365E-4</v>
      </c>
      <c r="C86" s="1">
        <v>-2.5273515033086627E-4</v>
      </c>
      <c r="D86" s="1">
        <v>-4.355840389146293E-3</v>
      </c>
      <c r="E86" s="1">
        <v>-6.1862889381543006E-3</v>
      </c>
      <c r="F86" s="1">
        <v>-1.2945207901647819E-2</v>
      </c>
      <c r="G86" s="1">
        <v>-2.8604439647333106E-2</v>
      </c>
      <c r="H86" s="1">
        <v>-4.9053956593905511E-2</v>
      </c>
      <c r="I86" s="1">
        <v>-5.0073277123654772E-3</v>
      </c>
      <c r="J86" s="1">
        <v>-1.7544513381064024E-3</v>
      </c>
      <c r="K86" s="1">
        <v>-5.661315808119057E-3</v>
      </c>
      <c r="L86" s="1">
        <v>0.95840089139116391</v>
      </c>
      <c r="M86" s="1">
        <v>-8.2292986720229954E-7</v>
      </c>
      <c r="N86" s="1">
        <v>-2.7929602929747391E-2</v>
      </c>
      <c r="O86" s="1">
        <v>-1.2319176361277738E-2</v>
      </c>
      <c r="P86" s="1">
        <v>-7.8785842109902024E-4</v>
      </c>
      <c r="Q86" s="1">
        <v>-2.3926263174923483E-4</v>
      </c>
      <c r="R86" s="1">
        <v>-1.5908608590393264E-3</v>
      </c>
      <c r="S86" s="1">
        <v>-1.6941013017231221E-3</v>
      </c>
      <c r="T86" s="1">
        <v>-2.1319377839730015E-3</v>
      </c>
      <c r="U86" s="1">
        <v>0</v>
      </c>
    </row>
    <row r="87" spans="1:21" x14ac:dyDescent="0.25">
      <c r="B87" s="1">
        <v>-2.4503072497102461E-3</v>
      </c>
      <c r="C87" s="1">
        <v>-2.1434634481723718E-4</v>
      </c>
      <c r="D87" s="1">
        <v>-1.6372604657363904E-3</v>
      </c>
      <c r="E87" s="1">
        <v>-3.1950949694336357E-3</v>
      </c>
      <c r="F87" s="1">
        <v>-6.8957993496102121E-4</v>
      </c>
      <c r="G87" s="1">
        <v>-6.0417797421366999E-3</v>
      </c>
      <c r="H87" s="1">
        <v>-3.5022933097850081E-2</v>
      </c>
      <c r="I87" s="1">
        <v>-3.7605324535278182E-3</v>
      </c>
      <c r="J87" s="1">
        <v>-4.5031943250060366E-4</v>
      </c>
      <c r="K87" s="1">
        <v>-2.9084338482927824E-2</v>
      </c>
      <c r="L87" s="1">
        <v>-5.3113577061849309E-3</v>
      </c>
      <c r="M87" s="1">
        <v>0.97843411340023445</v>
      </c>
      <c r="N87" s="1">
        <v>-2.2962610606760858E-2</v>
      </c>
      <c r="O87" s="1">
        <v>-1.3141290737541018E-2</v>
      </c>
      <c r="P87" s="1">
        <v>-7.1045773800168836E-4</v>
      </c>
      <c r="Q87" s="1">
        <v>-1.1937214637526179E-3</v>
      </c>
      <c r="R87" s="1">
        <v>-1.4405908194135815E-3</v>
      </c>
      <c r="S87" s="1">
        <v>-7.9433292998656608E-3</v>
      </c>
      <c r="T87" s="1">
        <v>-9.0755778833435264E-3</v>
      </c>
      <c r="U87" s="1">
        <v>0</v>
      </c>
    </row>
    <row r="88" spans="1:21" x14ac:dyDescent="0.25">
      <c r="B88" s="1">
        <v>-2.5449691750004176E-3</v>
      </c>
      <c r="C88" s="1">
        <v>-9.2815114611053567E-4</v>
      </c>
      <c r="D88" s="1">
        <v>-4.3078762653792103E-3</v>
      </c>
      <c r="E88" s="1">
        <v>-3.1245186768496715E-3</v>
      </c>
      <c r="F88" s="1">
        <v>-5.4251503552287849E-3</v>
      </c>
      <c r="G88" s="1">
        <v>-4.5444883094738139E-3</v>
      </c>
      <c r="H88" s="1">
        <v>-2.3968966765122553E-2</v>
      </c>
      <c r="I88" s="1">
        <v>-3.4690267456797671E-3</v>
      </c>
      <c r="J88" s="1">
        <v>-3.2274975841479242E-3</v>
      </c>
      <c r="K88" s="1">
        <v>-1.0228706261510024E-2</v>
      </c>
      <c r="L88" s="1">
        <v>-1.0077767595733899E-2</v>
      </c>
      <c r="M88" s="1">
        <v>-6.4910066836643273E-4</v>
      </c>
      <c r="N88" s="1">
        <v>0.91284030212387657</v>
      </c>
      <c r="O88" s="1">
        <v>-7.7723195208201238E-3</v>
      </c>
      <c r="P88" s="1">
        <v>-1.7280407556306207E-2</v>
      </c>
      <c r="Q88" s="1">
        <v>-3.384544837465372E-3</v>
      </c>
      <c r="R88" s="1">
        <v>-5.2987678847357493E-3</v>
      </c>
      <c r="S88" s="1">
        <v>-2.6937320740936587E-2</v>
      </c>
      <c r="T88" s="1">
        <v>-6.0521259853500084E-3</v>
      </c>
      <c r="U88" s="1">
        <v>0</v>
      </c>
    </row>
    <row r="89" spans="1:21" x14ac:dyDescent="0.25">
      <c r="B89" s="1">
        <v>-2.301323629155535E-3</v>
      </c>
      <c r="C89" s="1">
        <v>-2.9952874685550596E-2</v>
      </c>
      <c r="D89" s="1">
        <v>-7.1911885222715737E-4</v>
      </c>
      <c r="E89" s="1">
        <v>-3.1855848961318935E-3</v>
      </c>
      <c r="F89" s="1">
        <v>-3.4379863901459803E-3</v>
      </c>
      <c r="G89" s="1">
        <v>-2.2936870072067538E-2</v>
      </c>
      <c r="H89" s="1">
        <v>-1.2732788663296945E-2</v>
      </c>
      <c r="I89" s="1">
        <v>-1.7140659406462158E-2</v>
      </c>
      <c r="J89" s="1">
        <v>-2.1841445612369834E-3</v>
      </c>
      <c r="K89" s="1">
        <v>-6.2515135803858208E-4</v>
      </c>
      <c r="L89" s="1">
        <v>-1.2184159103391021E-3</v>
      </c>
      <c r="M89" s="1">
        <v>-7.0839307064802864E-4</v>
      </c>
      <c r="N89" s="1">
        <v>-4.2448029105368323E-3</v>
      </c>
      <c r="O89" s="1">
        <v>0.9552639517544117</v>
      </c>
      <c r="P89" s="1">
        <v>-3.6398399289510233E-2</v>
      </c>
      <c r="Q89" s="1">
        <v>-7.5865454431466271E-3</v>
      </c>
      <c r="R89" s="1">
        <v>-8.5546482225440298E-3</v>
      </c>
      <c r="S89" s="1">
        <v>-0.12076027824031516</v>
      </c>
      <c r="T89" s="1">
        <v>-6.9313211882339534E-3</v>
      </c>
      <c r="U89" s="1">
        <v>0</v>
      </c>
    </row>
    <row r="90" spans="1:21" x14ac:dyDescent="0.25">
      <c r="B90" s="1">
        <v>-8.6829911130207284E-5</v>
      </c>
      <c r="C90" s="1">
        <v>-1.6875253574160401E-5</v>
      </c>
      <c r="D90" s="1">
        <v>-1.3035091781815242E-3</v>
      </c>
      <c r="E90" s="1">
        <v>-7.9974540181912998E-5</v>
      </c>
      <c r="F90" s="1">
        <v>-5.506195686134864E-4</v>
      </c>
      <c r="G90" s="1">
        <v>-1.6962825779130355E-3</v>
      </c>
      <c r="H90" s="1">
        <v>-2.5104262981745723E-3</v>
      </c>
      <c r="I90" s="1">
        <v>-1.010652581392785E-2</v>
      </c>
      <c r="J90" s="1">
        <v>-4.004750743801647E-4</v>
      </c>
      <c r="K90" s="1">
        <v>-1.883108413516497E-3</v>
      </c>
      <c r="L90" s="1">
        <v>-6.7478531895588559E-4</v>
      </c>
      <c r="M90" s="1">
        <v>-5.6153388824059514E-2</v>
      </c>
      <c r="N90" s="1">
        <v>-4.6011700387462856E-3</v>
      </c>
      <c r="O90" s="1">
        <v>-3.2047488296024383E-3</v>
      </c>
      <c r="P90" s="1">
        <v>0.9889154151439602</v>
      </c>
      <c r="Q90" s="1">
        <v>-4.5745725927799621E-3</v>
      </c>
      <c r="R90" s="1">
        <v>-3.4626845776341082E-3</v>
      </c>
      <c r="S90" s="1">
        <v>-6.3155871416830786E-3</v>
      </c>
      <c r="T90" s="1">
        <v>-1.855576056856739E-3</v>
      </c>
      <c r="U90" s="1">
        <v>0</v>
      </c>
    </row>
    <row r="91" spans="1:21" x14ac:dyDescent="0.25">
      <c r="B91" s="1">
        <v>-6.1095588981190563E-4</v>
      </c>
      <c r="C91" s="1">
        <v>-2.5872448967524816E-3</v>
      </c>
      <c r="D91" s="1">
        <v>-4.1747039575811438E-3</v>
      </c>
      <c r="E91" s="1">
        <v>-1.7761078916433662E-3</v>
      </c>
      <c r="F91" s="1">
        <v>-6.6521321617520023E-3</v>
      </c>
      <c r="G91" s="1">
        <v>-1.3505224393882708E-3</v>
      </c>
      <c r="H91" s="1">
        <v>-7.9104766903236069E-3</v>
      </c>
      <c r="I91" s="1">
        <v>-1.0288675833774494E-3</v>
      </c>
      <c r="J91" s="1">
        <v>-1.2938957486383025E-4</v>
      </c>
      <c r="K91" s="1">
        <v>-4.965929771876312E-3</v>
      </c>
      <c r="L91" s="1">
        <v>-1.6842701975407052E-3</v>
      </c>
      <c r="M91" s="1">
        <v>-5.4197823058518325E-4</v>
      </c>
      <c r="N91" s="1">
        <v>-5.9207641128918619E-3</v>
      </c>
      <c r="O91" s="1">
        <v>-2.0103053541827825E-3</v>
      </c>
      <c r="P91" s="1">
        <v>-2.4623872695193564E-3</v>
      </c>
      <c r="Q91" s="1">
        <v>0.99879345213628001</v>
      </c>
      <c r="R91" s="1">
        <v>-1.7782290800444887E-3</v>
      </c>
      <c r="S91" s="1">
        <v>-3.1854885248721107E-4</v>
      </c>
      <c r="T91" s="1">
        <v>-5.7197947136813281E-4</v>
      </c>
      <c r="U91" s="1">
        <v>0</v>
      </c>
    </row>
    <row r="92" spans="1:21" x14ac:dyDescent="0.25">
      <c r="B92" s="1">
        <v>-1.0242844687280302E-4</v>
      </c>
      <c r="C92" s="1">
        <v>-7.5898608306256335E-4</v>
      </c>
      <c r="D92" s="1">
        <v>-1.5276842188722696E-2</v>
      </c>
      <c r="E92" s="1">
        <v>-5.2348240928790237E-6</v>
      </c>
      <c r="F92" s="1">
        <v>-3.7684924150327355E-4</v>
      </c>
      <c r="G92" s="1">
        <v>-9.9778176126092788E-6</v>
      </c>
      <c r="H92" s="1">
        <v>-5.0178823902352267E-5</v>
      </c>
      <c r="I92" s="1">
        <v>-2.0688977593202759E-4</v>
      </c>
      <c r="J92" s="1">
        <v>-6.2721063585894196E-7</v>
      </c>
      <c r="K92" s="1">
        <v>-4.0573053050145256E-5</v>
      </c>
      <c r="L92" s="1">
        <v>-1.4209364610639656E-4</v>
      </c>
      <c r="M92" s="1">
        <v>-2.995209570224056E-5</v>
      </c>
      <c r="N92" s="1">
        <v>-3.2118918972358551E-5</v>
      </c>
      <c r="O92" s="1">
        <v>-1.9508480349153212E-5</v>
      </c>
      <c r="P92" s="1">
        <v>-4.19245748725807E-4</v>
      </c>
      <c r="Q92" s="1">
        <v>-5.6286211186771727E-6</v>
      </c>
      <c r="R92" s="1">
        <v>0.99637804437449973</v>
      </c>
      <c r="S92" s="1">
        <v>-5.6031833282619442E-4</v>
      </c>
      <c r="T92" s="1">
        <v>-4.6597932097072059E-4</v>
      </c>
      <c r="U92" s="1">
        <v>0</v>
      </c>
    </row>
    <row r="93" spans="1:21" x14ac:dyDescent="0.25">
      <c r="B93" s="1">
        <v>-5.1109617601745939E-6</v>
      </c>
      <c r="C93" s="1">
        <v>-4.6356175643458019E-6</v>
      </c>
      <c r="D93" s="1">
        <v>-1.8657166320773883E-5</v>
      </c>
      <c r="E93" s="1">
        <v>-1.6550746190735485E-5</v>
      </c>
      <c r="F93" s="1">
        <v>-2.5521621297081537E-3</v>
      </c>
      <c r="G93" s="1">
        <v>-3.3057658124130319E-5</v>
      </c>
      <c r="H93" s="1">
        <v>-6.4284364397488851E-5</v>
      </c>
      <c r="I93" s="1">
        <v>-7.9947005423857652E-3</v>
      </c>
      <c r="J93" s="1">
        <v>-5.2515724012703458E-7</v>
      </c>
      <c r="K93" s="1">
        <v>-3.2865046007880309E-3</v>
      </c>
      <c r="L93" s="1">
        <v>-1.3323781210416222E-5</v>
      </c>
      <c r="M93" s="1">
        <v>-5.4579274886123086E-4</v>
      </c>
      <c r="N93" s="1">
        <v>-2.7188639157310632E-3</v>
      </c>
      <c r="O93" s="1">
        <v>-1.7926663238801276E-3</v>
      </c>
      <c r="P93" s="1">
        <v>-1.8535269173051732E-5</v>
      </c>
      <c r="Q93" s="1">
        <v>-2.7778930521455238E-4</v>
      </c>
      <c r="R93" s="1">
        <v>-5.3560526827111125E-4</v>
      </c>
      <c r="S93" s="1">
        <v>0.98161575204012153</v>
      </c>
      <c r="T93" s="1">
        <v>-3.9269425452755614E-2</v>
      </c>
      <c r="U93" s="1">
        <v>0</v>
      </c>
    </row>
    <row r="94" spans="1:21" x14ac:dyDescent="0.25">
      <c r="B94" s="1">
        <v>-2.0209775037609995E-4</v>
      </c>
      <c r="C94" s="1">
        <v>-1.2088445210726888E-4</v>
      </c>
      <c r="D94" s="1">
        <v>-8.9194631174925663E-4</v>
      </c>
      <c r="E94" s="1">
        <v>-1.3890414307129656E-4</v>
      </c>
      <c r="F94" s="1">
        <v>-4.5292769288208569E-4</v>
      </c>
      <c r="G94" s="1">
        <v>-3.9189604460130039E-4</v>
      </c>
      <c r="H94" s="1">
        <v>-1.3817165991358413E-3</v>
      </c>
      <c r="I94" s="1">
        <v>-9.860933572538842E-4</v>
      </c>
      <c r="J94" s="1">
        <v>-1.3101456958509479E-4</v>
      </c>
      <c r="K94" s="1">
        <v>-6.0347733468305573E-4</v>
      </c>
      <c r="L94" s="1">
        <v>-2.8448650736587601E-4</v>
      </c>
      <c r="M94" s="1">
        <v>-1.8095522492127332E-5</v>
      </c>
      <c r="N94" s="1">
        <v>-8.8372945119364395E-4</v>
      </c>
      <c r="O94" s="1">
        <v>-9.8198464998237953E-4</v>
      </c>
      <c r="P94" s="1">
        <v>-7.7632527713796494E-5</v>
      </c>
      <c r="Q94" s="1">
        <v>-2.3200085623039532E-4</v>
      </c>
      <c r="R94" s="1">
        <v>-2.8752374959105885E-4</v>
      </c>
      <c r="S94" s="1">
        <v>-1.1402992353221224E-2</v>
      </c>
      <c r="T94" s="1">
        <v>0.99552842070783543</v>
      </c>
      <c r="U94" s="1">
        <v>0</v>
      </c>
    </row>
    <row r="95" spans="1:21" x14ac:dyDescent="0.25">
      <c r="B95" s="1">
        <v>0</v>
      </c>
      <c r="C95" s="1">
        <v>0</v>
      </c>
      <c r="D95" s="1">
        <v>0</v>
      </c>
      <c r="E95" s="1">
        <v>0</v>
      </c>
      <c r="F95" s="1">
        <v>-2.6940920538612733E-5</v>
      </c>
      <c r="G95" s="1">
        <v>0</v>
      </c>
      <c r="H95" s="1">
        <v>0</v>
      </c>
      <c r="I95" s="1">
        <v>-3.1533839950999282E-5</v>
      </c>
      <c r="J95" s="1">
        <v>0</v>
      </c>
      <c r="K95" s="1">
        <v>-2.8257006246534068E-4</v>
      </c>
      <c r="L95" s="1">
        <v>-2.3428786442288542E-4</v>
      </c>
      <c r="M95" s="1">
        <v>0</v>
      </c>
      <c r="N95" s="1">
        <v>-2.0650373458286849E-4</v>
      </c>
      <c r="O95" s="1">
        <v>-3.5008823252854576E-4</v>
      </c>
      <c r="P95" s="1">
        <v>-1.4144804546660706E-4</v>
      </c>
      <c r="Q95" s="1">
        <v>-3.5497843875329323E-4</v>
      </c>
      <c r="R95" s="1">
        <v>-3.7956065077035322E-4</v>
      </c>
      <c r="S95" s="1">
        <v>-3.3127791679084959E-2</v>
      </c>
      <c r="T95" s="1">
        <v>-1.4748966528200686E-4</v>
      </c>
      <c r="U95" s="1">
        <v>1</v>
      </c>
    </row>
    <row r="101" spans="1:21" x14ac:dyDescent="0.25">
      <c r="B101" s="1">
        <f t="array" ref="B101:U120">MINVERSE(B76:U95)</f>
        <v>1.2489877635356768</v>
      </c>
      <c r="C101" s="1">
        <v>3.6987344641084038E-2</v>
      </c>
      <c r="D101" s="1">
        <v>0.10072312990282617</v>
      </c>
      <c r="E101" s="1">
        <v>3.946819215243251E-2</v>
      </c>
      <c r="F101" s="1">
        <v>3.6629357631719921E-2</v>
      </c>
      <c r="G101" s="1">
        <v>4.0110950568420511E-2</v>
      </c>
      <c r="H101" s="1">
        <v>3.2799345088082688E-2</v>
      </c>
      <c r="I101" s="1">
        <v>3.397479277348131E-2</v>
      </c>
      <c r="J101" s="1">
        <v>0.22414524692141402</v>
      </c>
      <c r="K101" s="1">
        <v>2.2160029835916664E-2</v>
      </c>
      <c r="L101" s="1">
        <v>3.6162952179594264E-3</v>
      </c>
      <c r="M101" s="1">
        <v>5.6702099641698549E-3</v>
      </c>
      <c r="N101" s="1">
        <v>3.0226060129489325E-2</v>
      </c>
      <c r="O101" s="1">
        <v>4.936230832254427E-2</v>
      </c>
      <c r="P101" s="1">
        <v>1.4485399401942285E-2</v>
      </c>
      <c r="Q101" s="1">
        <v>4.8965401602264263E-3</v>
      </c>
      <c r="R101" s="1">
        <v>2.5631232984409471E-2</v>
      </c>
      <c r="S101" s="1">
        <v>2.7996754615267825E-2</v>
      </c>
      <c r="T101" s="1">
        <v>2.400036361399634E-2</v>
      </c>
      <c r="U101" s="1">
        <v>0</v>
      </c>
    </row>
    <row r="102" spans="1:21" x14ac:dyDescent="0.25">
      <c r="B102" s="1">
        <v>5.1815723357399576E-2</v>
      </c>
      <c r="C102" s="1">
        <v>1.0188507189059488</v>
      </c>
      <c r="D102" s="1">
        <v>0.28476923108308144</v>
      </c>
      <c r="E102" s="1">
        <v>0.18706867754307963</v>
      </c>
      <c r="F102" s="1">
        <v>0.1065103221313453</v>
      </c>
      <c r="G102" s="1">
        <v>0.1207240535557768</v>
      </c>
      <c r="H102" s="1">
        <v>7.7616283442198855E-2</v>
      </c>
      <c r="I102" s="1">
        <v>9.0810514087820732E-2</v>
      </c>
      <c r="J102" s="1">
        <v>7.3505817729850348E-2</v>
      </c>
      <c r="K102" s="1">
        <v>5.1416514779149415E-2</v>
      </c>
      <c r="L102" s="1">
        <v>7.9892166619181873E-3</v>
      </c>
      <c r="M102" s="1">
        <v>7.2671379350797887E-3</v>
      </c>
      <c r="N102" s="1">
        <v>7.4453204200961409E-2</v>
      </c>
      <c r="O102" s="1">
        <v>0.10889351771642429</v>
      </c>
      <c r="P102" s="1">
        <v>3.4058199122111672E-2</v>
      </c>
      <c r="Q102" s="1">
        <v>1.2296511158329776E-2</v>
      </c>
      <c r="R102" s="1">
        <v>5.7938369114205648E-2</v>
      </c>
      <c r="S102" s="1">
        <v>7.3145951086290878E-2</v>
      </c>
      <c r="T102" s="1">
        <v>6.606177230554626E-2</v>
      </c>
      <c r="U102" s="1">
        <v>0</v>
      </c>
    </row>
    <row r="103" spans="1:21" x14ac:dyDescent="0.25">
      <c r="B103" s="1">
        <v>0.23268725212943897</v>
      </c>
      <c r="C103" s="1">
        <v>3.8420760771031952E-2</v>
      </c>
      <c r="D103" s="1">
        <v>1.3063036739650096</v>
      </c>
      <c r="E103" s="1">
        <v>0.43194852650204685</v>
      </c>
      <c r="F103" s="1">
        <v>0.41022133331094823</v>
      </c>
      <c r="G103" s="1">
        <v>0.48391629302182287</v>
      </c>
      <c r="H103" s="1">
        <v>0.34652356327473566</v>
      </c>
      <c r="I103" s="1">
        <v>0.40774786785991146</v>
      </c>
      <c r="J103" s="1">
        <v>0.33119345675668982</v>
      </c>
      <c r="K103" s="1">
        <v>0.23344521520014372</v>
      </c>
      <c r="L103" s="1">
        <v>3.5848213633519484E-2</v>
      </c>
      <c r="M103" s="1">
        <v>2.9115169154741098E-2</v>
      </c>
      <c r="N103" s="1">
        <v>0.32997701272036289</v>
      </c>
      <c r="O103" s="1">
        <v>0.43839458173120188</v>
      </c>
      <c r="P103" s="1">
        <v>0.13398020752416934</v>
      </c>
      <c r="Q103" s="1">
        <v>5.3238321052553245E-2</v>
      </c>
      <c r="R103" s="1">
        <v>0.25497697083574705</v>
      </c>
      <c r="S103" s="1">
        <v>0.28538983956306857</v>
      </c>
      <c r="T103" s="1">
        <v>0.29016513172123526</v>
      </c>
      <c r="U103" s="1">
        <v>0</v>
      </c>
    </row>
    <row r="104" spans="1:21" x14ac:dyDescent="0.25">
      <c r="B104" s="1">
        <v>6.9883342028368208E-3</v>
      </c>
      <c r="C104" s="1">
        <v>8.7837716523553946E-3</v>
      </c>
      <c r="D104" s="1">
        <v>2.0166575417407389E-2</v>
      </c>
      <c r="E104" s="1">
        <v>1.1590992035479124</v>
      </c>
      <c r="F104" s="1">
        <v>0.15721654421109224</v>
      </c>
      <c r="G104" s="1">
        <v>1.0991596016402407E-2</v>
      </c>
      <c r="H104" s="1">
        <v>2.2883595456519017E-2</v>
      </c>
      <c r="I104" s="1">
        <v>1.3666408961245158E-2</v>
      </c>
      <c r="J104" s="1">
        <v>1.2156202334444055E-2</v>
      </c>
      <c r="K104" s="1">
        <v>6.9166046316236742E-3</v>
      </c>
      <c r="L104" s="1">
        <v>1.2639701250039446E-3</v>
      </c>
      <c r="M104" s="1">
        <v>2.6209051658022497E-3</v>
      </c>
      <c r="N104" s="1">
        <v>1.6469087825995234E-2</v>
      </c>
      <c r="O104" s="1">
        <v>3.375657429621403E-2</v>
      </c>
      <c r="P104" s="1">
        <v>3.4467183369904765E-2</v>
      </c>
      <c r="Q104" s="1">
        <v>4.0014044923927933E-3</v>
      </c>
      <c r="R104" s="1">
        <v>1.5453876035020393E-2</v>
      </c>
      <c r="S104" s="1">
        <v>7.5760672589421527E-2</v>
      </c>
      <c r="T104" s="1">
        <v>1.6162420765730358E-2</v>
      </c>
      <c r="U104" s="1">
        <v>0</v>
      </c>
    </row>
    <row r="105" spans="1:21" x14ac:dyDescent="0.25">
      <c r="B105" s="1">
        <v>1.5616701455994687E-3</v>
      </c>
      <c r="C105" s="1">
        <v>2.8237419241739073E-4</v>
      </c>
      <c r="D105" s="1">
        <v>3.349212322536882E-3</v>
      </c>
      <c r="E105" s="1">
        <v>1.3225309480616031E-3</v>
      </c>
      <c r="F105" s="1">
        <v>1.0254643588004089</v>
      </c>
      <c r="G105" s="1">
        <v>2.0545894424105547E-3</v>
      </c>
      <c r="H105" s="1">
        <v>4.4133869696549814E-3</v>
      </c>
      <c r="I105" s="1">
        <v>2.562722597045073E-3</v>
      </c>
      <c r="J105" s="1">
        <v>2.5354388324839668E-3</v>
      </c>
      <c r="K105" s="1">
        <v>1.9670128002469644E-3</v>
      </c>
      <c r="L105" s="1">
        <v>8.2748732773508973E-4</v>
      </c>
      <c r="M105" s="1">
        <v>3.1317635668541457E-4</v>
      </c>
      <c r="N105" s="1">
        <v>2.4189158132969513E-3</v>
      </c>
      <c r="O105" s="1">
        <v>4.1940311742101428E-3</v>
      </c>
      <c r="P105" s="1">
        <v>2.5006823891716126E-3</v>
      </c>
      <c r="Q105" s="1">
        <v>8.223348693144198E-4</v>
      </c>
      <c r="R105" s="1">
        <v>1.8864680435455431E-3</v>
      </c>
      <c r="S105" s="1">
        <v>3.2833437141405407E-3</v>
      </c>
      <c r="T105" s="1">
        <v>1.9623697824870095E-3</v>
      </c>
      <c r="U105" s="1">
        <v>0</v>
      </c>
    </row>
    <row r="106" spans="1:21" x14ac:dyDescent="0.25">
      <c r="B106" s="1">
        <v>4.2985690743628105E-3</v>
      </c>
      <c r="C106" s="1">
        <v>7.7446003020370296E-4</v>
      </c>
      <c r="D106" s="1">
        <v>5.7820871676707956E-3</v>
      </c>
      <c r="E106" s="1">
        <v>6.9007878673941333E-3</v>
      </c>
      <c r="F106" s="1">
        <v>7.2331342698793169E-2</v>
      </c>
      <c r="G106" s="1">
        <v>1.1823848773562569</v>
      </c>
      <c r="H106" s="1">
        <v>1.7956542818046341E-2</v>
      </c>
      <c r="I106" s="1">
        <v>3.6146153758503871E-2</v>
      </c>
      <c r="J106" s="1">
        <v>6.6534428289075319E-3</v>
      </c>
      <c r="K106" s="1">
        <v>7.1458377825748959E-3</v>
      </c>
      <c r="L106" s="1">
        <v>1.9946839631204503E-3</v>
      </c>
      <c r="M106" s="1">
        <v>3.4724418124765469E-2</v>
      </c>
      <c r="N106" s="1">
        <v>7.6972297624316567E-3</v>
      </c>
      <c r="O106" s="1">
        <v>6.3847857899109201E-3</v>
      </c>
      <c r="P106" s="1">
        <v>0.11795879695039324</v>
      </c>
      <c r="Q106" s="1">
        <v>2.0083110414424805E-2</v>
      </c>
      <c r="R106" s="1">
        <v>6.5686481248999368E-2</v>
      </c>
      <c r="S106" s="1">
        <v>8.416582838726866E-2</v>
      </c>
      <c r="T106" s="1">
        <v>8.5803456175368109E-2</v>
      </c>
      <c r="U106" s="1">
        <v>0</v>
      </c>
    </row>
    <row r="107" spans="1:21" x14ac:dyDescent="0.25">
      <c r="B107" s="1">
        <v>0.2179133563699345</v>
      </c>
      <c r="C107" s="1">
        <v>2.1660298152767949E-2</v>
      </c>
      <c r="D107" s="1">
        <v>0.17411613610771187</v>
      </c>
      <c r="E107" s="1">
        <v>9.7082470631326329E-2</v>
      </c>
      <c r="F107" s="1">
        <v>0.13730073577109198</v>
      </c>
      <c r="G107" s="1">
        <v>0.17621729487084453</v>
      </c>
      <c r="H107" s="1">
        <v>1.2165631051940156</v>
      </c>
      <c r="I107" s="1">
        <v>0.12646399310668999</v>
      </c>
      <c r="J107" s="1">
        <v>0.32629944719597231</v>
      </c>
      <c r="K107" s="1">
        <v>0.12598848273767629</v>
      </c>
      <c r="L107" s="1">
        <v>1.6163869837010819E-2</v>
      </c>
      <c r="M107" s="1">
        <v>1.5294632308040672E-2</v>
      </c>
      <c r="N107" s="1">
        <v>0.13723103702246087</v>
      </c>
      <c r="O107" s="1">
        <v>0.16439046796802448</v>
      </c>
      <c r="P107" s="1">
        <v>5.5267976544641106E-2</v>
      </c>
      <c r="Q107" s="1">
        <v>2.4800592528474389E-2</v>
      </c>
      <c r="R107" s="1">
        <v>0.13029201559954431</v>
      </c>
      <c r="S107" s="1">
        <v>0.12193400833007605</v>
      </c>
      <c r="T107" s="1">
        <v>0.13422600747123983</v>
      </c>
      <c r="U107" s="1">
        <v>0</v>
      </c>
    </row>
    <row r="108" spans="1:21" x14ac:dyDescent="0.25">
      <c r="B108" s="1">
        <v>2.7307195018203442E-2</v>
      </c>
      <c r="C108" s="1">
        <v>3.9738013128223799E-3</v>
      </c>
      <c r="D108" s="1">
        <v>3.0520278216476907E-2</v>
      </c>
      <c r="E108" s="1">
        <v>2.0724757868976831E-2</v>
      </c>
      <c r="F108" s="1">
        <v>4.5173413073332037E-2</v>
      </c>
      <c r="G108" s="1">
        <v>3.1362984629692926E-2</v>
      </c>
      <c r="H108" s="1">
        <v>7.2100400895677083E-2</v>
      </c>
      <c r="I108" s="1">
        <v>1.0354495179507901</v>
      </c>
      <c r="J108" s="1">
        <v>4.1860736385464455E-2</v>
      </c>
      <c r="K108" s="1">
        <v>7.6129867213611188E-2</v>
      </c>
      <c r="L108" s="1">
        <v>3.3294281151288629E-2</v>
      </c>
      <c r="M108" s="1">
        <v>3.2613143136219075E-3</v>
      </c>
      <c r="N108" s="1">
        <v>7.1299018309370882E-2</v>
      </c>
      <c r="O108" s="1">
        <v>5.2610407201307961E-2</v>
      </c>
      <c r="P108" s="1">
        <v>1.6388259028256285E-2</v>
      </c>
      <c r="Q108" s="1">
        <v>9.8256519814422291E-3</v>
      </c>
      <c r="R108" s="1">
        <v>2.9182559205670412E-2</v>
      </c>
      <c r="S108" s="1">
        <v>4.1517754695743467E-2</v>
      </c>
      <c r="T108" s="1">
        <v>4.6378407939316281E-2</v>
      </c>
      <c r="U108" s="1">
        <v>0</v>
      </c>
    </row>
    <row r="109" spans="1:21" x14ac:dyDescent="0.25">
      <c r="A109" s="1" t="s">
        <v>58</v>
      </c>
      <c r="B109" s="1">
        <v>7.2647178863535396E-3</v>
      </c>
      <c r="C109" s="1">
        <v>1.7880095540663552E-3</v>
      </c>
      <c r="D109" s="1">
        <v>7.3045812789800345E-3</v>
      </c>
      <c r="E109" s="1">
        <v>8.4730569926549839E-3</v>
      </c>
      <c r="F109" s="1">
        <v>2.1519774824766198E-2</v>
      </c>
      <c r="G109" s="1">
        <v>9.5383645315513868E-3</v>
      </c>
      <c r="H109" s="1">
        <v>2.6485427502186153E-2</v>
      </c>
      <c r="I109" s="1">
        <v>7.5951348655082448E-3</v>
      </c>
      <c r="J109" s="1">
        <v>1.0085629452342033</v>
      </c>
      <c r="K109" s="1">
        <v>1.8218171025602609E-2</v>
      </c>
      <c r="L109" s="1">
        <v>3.0273247420459963E-3</v>
      </c>
      <c r="M109" s="1">
        <v>2.5472886541023864E-3</v>
      </c>
      <c r="N109" s="1">
        <v>2.1333707886460659E-2</v>
      </c>
      <c r="O109" s="1">
        <v>1.0762170961671657E-2</v>
      </c>
      <c r="P109" s="1">
        <v>1.7319862237845311E-2</v>
      </c>
      <c r="Q109" s="1">
        <v>3.1608655668155555E-3</v>
      </c>
      <c r="R109" s="1">
        <v>8.6727488440067144E-3</v>
      </c>
      <c r="S109" s="1">
        <v>9.841421358795014E-3</v>
      </c>
      <c r="T109" s="1">
        <v>6.1547655464934854E-3</v>
      </c>
      <c r="U109" s="1">
        <v>0</v>
      </c>
    </row>
    <row r="110" spans="1:21" x14ac:dyDescent="0.25">
      <c r="A110" s="1" t="s">
        <v>57</v>
      </c>
      <c r="B110" s="1">
        <v>2.720881385000053E-2</v>
      </c>
      <c r="C110" s="1">
        <v>8.2850883648953252E-3</v>
      </c>
      <c r="D110" s="1">
        <v>3.5102191129381087E-2</v>
      </c>
      <c r="E110" s="1">
        <v>1.8511197826286813E-2</v>
      </c>
      <c r="F110" s="1">
        <v>3.2765794636557051E-2</v>
      </c>
      <c r="G110" s="1">
        <v>3.894913737785579E-2</v>
      </c>
      <c r="H110" s="1">
        <v>9.1925715608739036E-2</v>
      </c>
      <c r="I110" s="1">
        <v>5.8416687552274721E-2</v>
      </c>
      <c r="J110" s="1">
        <v>3.9324745745246567E-2</v>
      </c>
      <c r="K110" s="1">
        <v>1.1748662991227645</v>
      </c>
      <c r="L110" s="1">
        <v>2.8771815673834317E-2</v>
      </c>
      <c r="M110" s="1">
        <v>1.3529627753250704E-2</v>
      </c>
      <c r="N110" s="1">
        <v>0.12185471889140728</v>
      </c>
      <c r="O110" s="1">
        <v>5.4899532231758731E-2</v>
      </c>
      <c r="P110" s="1">
        <v>6.4852340857337945E-2</v>
      </c>
      <c r="Q110" s="1">
        <v>4.7173863214670896E-2</v>
      </c>
      <c r="R110" s="1">
        <v>3.0729907125317646E-2</v>
      </c>
      <c r="S110" s="1">
        <v>8.9384748816703566E-2</v>
      </c>
      <c r="T110" s="1">
        <v>3.3715089345809302E-2</v>
      </c>
      <c r="U110" s="1">
        <v>0</v>
      </c>
    </row>
    <row r="111" spans="1:21" x14ac:dyDescent="0.25">
      <c r="A111" s="1" t="s">
        <v>56</v>
      </c>
      <c r="B111" s="1">
        <v>1.4100916512909156E-2</v>
      </c>
      <c r="C111" s="1">
        <v>2.2278278230261463E-3</v>
      </c>
      <c r="D111" s="1">
        <v>1.6311028490735568E-2</v>
      </c>
      <c r="E111" s="1">
        <v>1.540389764940126E-2</v>
      </c>
      <c r="F111" s="1">
        <v>2.7043264453730106E-2</v>
      </c>
      <c r="G111" s="1">
        <v>4.7994810699997489E-2</v>
      </c>
      <c r="H111" s="1">
        <v>6.6970608614562041E-2</v>
      </c>
      <c r="I111" s="1">
        <v>1.6053140876940823E-2</v>
      </c>
      <c r="J111" s="1">
        <v>2.1611449733514119E-2</v>
      </c>
      <c r="K111" s="1">
        <v>1.5853782753305679E-2</v>
      </c>
      <c r="L111" s="1">
        <v>1.0452386964521259</v>
      </c>
      <c r="M111" s="1">
        <v>2.272215999979716E-3</v>
      </c>
      <c r="N111" s="1">
        <v>4.2412298928835204E-2</v>
      </c>
      <c r="O111" s="1">
        <v>2.5645556282809168E-2</v>
      </c>
      <c r="P111" s="1">
        <v>9.8245505100802936E-3</v>
      </c>
      <c r="Q111" s="1">
        <v>3.0361996951754418E-3</v>
      </c>
      <c r="R111" s="1">
        <v>1.2524965520080139E-2</v>
      </c>
      <c r="S111" s="1">
        <v>1.6114368328269936E-2</v>
      </c>
      <c r="T111" s="1">
        <v>1.436763269781146E-2</v>
      </c>
      <c r="U111" s="1">
        <v>0</v>
      </c>
    </row>
    <row r="112" spans="1:21" x14ac:dyDescent="0.25">
      <c r="B112" s="1">
        <v>1.2774721929913947E-2</v>
      </c>
      <c r="C112" s="1">
        <v>1.9664544603136234E-3</v>
      </c>
      <c r="D112" s="1">
        <v>1.0629936078551108E-2</v>
      </c>
      <c r="E112" s="1">
        <v>9.3026602049650024E-3</v>
      </c>
      <c r="F112" s="1">
        <v>9.2725935046949898E-3</v>
      </c>
      <c r="G112" s="1">
        <v>1.6995784514535386E-2</v>
      </c>
      <c r="H112" s="1">
        <v>4.9011195441964944E-2</v>
      </c>
      <c r="I112" s="1">
        <v>1.2120050911146528E-2</v>
      </c>
      <c r="J112" s="1">
        <v>1.5351112168046672E-2</v>
      </c>
      <c r="K112" s="1">
        <v>4.0948174273444563E-2</v>
      </c>
      <c r="L112" s="1">
        <v>7.6729208079389898E-3</v>
      </c>
      <c r="M112" s="1">
        <v>1.0234824689934514</v>
      </c>
      <c r="N112" s="1">
        <v>3.5935129006185292E-2</v>
      </c>
      <c r="O112" s="1">
        <v>2.353181335916173E-2</v>
      </c>
      <c r="P112" s="1">
        <v>7.0369375242372578E-3</v>
      </c>
      <c r="Q112" s="1">
        <v>4.0853555286210807E-3</v>
      </c>
      <c r="R112" s="1">
        <v>8.7185752257788844E-3</v>
      </c>
      <c r="S112" s="1">
        <v>1.9765114070435949E-2</v>
      </c>
      <c r="T112" s="1">
        <v>1.7490586089745519E-2</v>
      </c>
      <c r="U112" s="1">
        <v>0</v>
      </c>
    </row>
    <row r="113" spans="2:21" x14ac:dyDescent="0.25">
      <c r="B113" s="1">
        <v>1.1177940890803468E-2</v>
      </c>
      <c r="C113" s="1">
        <v>2.3761502934580968E-3</v>
      </c>
      <c r="D113" s="1">
        <v>1.250411555297453E-2</v>
      </c>
      <c r="E113" s="1">
        <v>9.6055669326600129E-3</v>
      </c>
      <c r="F113" s="1">
        <v>1.4015574613467552E-2</v>
      </c>
      <c r="G113" s="1">
        <v>1.4703745101066557E-2</v>
      </c>
      <c r="H113" s="1">
        <v>3.6576216003027975E-2</v>
      </c>
      <c r="I113" s="1">
        <v>1.1264773115281857E-2</v>
      </c>
      <c r="J113" s="1">
        <v>1.5565598357612325E-2</v>
      </c>
      <c r="K113" s="1">
        <v>1.8693930637954308E-2</v>
      </c>
      <c r="L113" s="1">
        <v>1.272024215534112E-2</v>
      </c>
      <c r="M113" s="1">
        <v>2.8421546992240861E-3</v>
      </c>
      <c r="N113" s="1">
        <v>1.1035954203070593</v>
      </c>
      <c r="O113" s="1">
        <v>1.7221547550817395E-2</v>
      </c>
      <c r="P113" s="1">
        <v>2.3439730617668401E-2</v>
      </c>
      <c r="Q113" s="1">
        <v>5.58374518034378E-3</v>
      </c>
      <c r="R113" s="1">
        <v>1.1909659095842533E-2</v>
      </c>
      <c r="S113" s="1">
        <v>3.8370662604254625E-2</v>
      </c>
      <c r="T113" s="1">
        <v>1.4442487344756259E-2</v>
      </c>
      <c r="U113" s="1">
        <v>0</v>
      </c>
    </row>
    <row r="114" spans="2:21" x14ac:dyDescent="0.25">
      <c r="B114" s="1">
        <v>8.6553542465314937E-3</v>
      </c>
      <c r="C114" s="1">
        <v>3.2572218946766082E-2</v>
      </c>
      <c r="D114" s="1">
        <v>1.3822918462301333E-2</v>
      </c>
      <c r="E114" s="1">
        <v>1.2314013658416599E-2</v>
      </c>
      <c r="F114" s="1">
        <v>1.3184101754391405E-2</v>
      </c>
      <c r="G114" s="1">
        <v>3.6163333986160756E-2</v>
      </c>
      <c r="H114" s="1">
        <v>2.1826288736101249E-2</v>
      </c>
      <c r="I114" s="1">
        <v>2.6260721617281182E-2</v>
      </c>
      <c r="J114" s="1">
        <v>1.1140046515437022E-2</v>
      </c>
      <c r="K114" s="1">
        <v>6.9728347853882863E-3</v>
      </c>
      <c r="L114" s="1">
        <v>2.725743429735368E-3</v>
      </c>
      <c r="M114" s="1">
        <v>4.4807529743884911E-3</v>
      </c>
      <c r="N114" s="1">
        <v>1.214133418500467E-2</v>
      </c>
      <c r="O114" s="1">
        <v>1.0550155402574606</v>
      </c>
      <c r="P114" s="1">
        <v>4.4114080110247499E-2</v>
      </c>
      <c r="Q114" s="1">
        <v>9.7558031846432646E-3</v>
      </c>
      <c r="R114" s="1">
        <v>1.5477216088690494E-2</v>
      </c>
      <c r="S114" s="1">
        <v>0.1370350365203587</v>
      </c>
      <c r="T114" s="1">
        <v>1.9933669297790821E-2</v>
      </c>
      <c r="U114" s="1">
        <v>0</v>
      </c>
    </row>
    <row r="115" spans="2:21" x14ac:dyDescent="0.25">
      <c r="B115" s="1">
        <v>2.1637905793947267E-3</v>
      </c>
      <c r="C115" s="1">
        <v>4.3612035573450405E-4</v>
      </c>
      <c r="D115" s="1">
        <v>3.4053370513211518E-3</v>
      </c>
      <c r="E115" s="1">
        <v>1.8551627743536004E-3</v>
      </c>
      <c r="F115" s="1">
        <v>2.8843586367799066E-3</v>
      </c>
      <c r="G115" s="1">
        <v>4.7630860375899248E-3</v>
      </c>
      <c r="H115" s="1">
        <v>7.6652644837077863E-3</v>
      </c>
      <c r="I115" s="1">
        <v>1.256461119738665E-2</v>
      </c>
      <c r="J115" s="1">
        <v>3.2524803427972414E-3</v>
      </c>
      <c r="K115" s="1">
        <v>6.1961759926530699E-3</v>
      </c>
      <c r="L115" s="1">
        <v>1.7229324251324951E-3</v>
      </c>
      <c r="M115" s="1">
        <v>5.8354841394453669E-2</v>
      </c>
      <c r="N115" s="1">
        <v>9.1108841303134472E-3</v>
      </c>
      <c r="O115" s="1">
        <v>6.590136675595268E-3</v>
      </c>
      <c r="P115" s="1">
        <v>1.0127241305726065</v>
      </c>
      <c r="Q115" s="1">
        <v>5.2947435735345386E-3</v>
      </c>
      <c r="R115" s="1">
        <v>5.3115570254073626E-3</v>
      </c>
      <c r="S115" s="1">
        <v>9.7716156829768738E-3</v>
      </c>
      <c r="T115" s="1">
        <v>4.7332887981865832E-3</v>
      </c>
      <c r="U115" s="1">
        <v>0</v>
      </c>
    </row>
    <row r="116" spans="2:21" x14ac:dyDescent="0.25">
      <c r="B116" s="1">
        <v>3.916709744628784E-3</v>
      </c>
      <c r="C116" s="1">
        <v>3.1462053539529616E-3</v>
      </c>
      <c r="D116" s="1">
        <v>8.0919870934430121E-3</v>
      </c>
      <c r="E116" s="1">
        <v>5.4068216583273085E-3</v>
      </c>
      <c r="F116" s="1">
        <v>1.0700937298400293E-2</v>
      </c>
      <c r="G116" s="1">
        <v>5.8909880946933961E-3</v>
      </c>
      <c r="H116" s="1">
        <v>1.2364451684184529E-2</v>
      </c>
      <c r="I116" s="1">
        <v>4.6099735083788623E-3</v>
      </c>
      <c r="J116" s="1">
        <v>4.8904487584967701E-3</v>
      </c>
      <c r="K116" s="1">
        <v>8.2754190872620838E-3</v>
      </c>
      <c r="L116" s="1">
        <v>2.3425142197530998E-3</v>
      </c>
      <c r="M116" s="1">
        <v>1.1199057348902791E-3</v>
      </c>
      <c r="N116" s="1">
        <v>1.0106819709603561E-2</v>
      </c>
      <c r="O116" s="1">
        <v>6.1837180361072391E-3</v>
      </c>
      <c r="P116" s="1">
        <v>4.4236163736059474E-3</v>
      </c>
      <c r="Q116" s="1">
        <v>1.0020216520567076</v>
      </c>
      <c r="R116" s="1">
        <v>4.5116795871598357E-3</v>
      </c>
      <c r="S116" s="1">
        <v>4.0307997423972685E-3</v>
      </c>
      <c r="T116" s="1">
        <v>3.6046666800820405E-3</v>
      </c>
      <c r="U116" s="1">
        <v>0</v>
      </c>
    </row>
    <row r="117" spans="2:21" x14ac:dyDescent="0.25">
      <c r="B117" s="1">
        <v>3.7584415242196945E-3</v>
      </c>
      <c r="C117" s="1">
        <v>1.372892803286691E-3</v>
      </c>
      <c r="D117" s="1">
        <v>2.0279829574996001E-2</v>
      </c>
      <c r="E117" s="1">
        <v>6.7903710271431088E-3</v>
      </c>
      <c r="F117" s="1">
        <v>6.7901590479784437E-3</v>
      </c>
      <c r="G117" s="1">
        <v>7.5568599224712305E-3</v>
      </c>
      <c r="H117" s="1">
        <v>5.4751801140742956E-3</v>
      </c>
      <c r="I117" s="1">
        <v>6.5642043933255966E-3</v>
      </c>
      <c r="J117" s="1">
        <v>5.1919710894966203E-3</v>
      </c>
      <c r="K117" s="1">
        <v>3.7017042622187594E-3</v>
      </c>
      <c r="L117" s="1">
        <v>7.1628207712363316E-4</v>
      </c>
      <c r="M117" s="1">
        <v>5.1126219769762917E-4</v>
      </c>
      <c r="N117" s="1">
        <v>5.1969090718259883E-3</v>
      </c>
      <c r="O117" s="1">
        <v>6.8636954957225944E-3</v>
      </c>
      <c r="P117" s="1">
        <v>2.5227272555208959E-3</v>
      </c>
      <c r="Q117" s="1">
        <v>8.4120778261524253E-4</v>
      </c>
      <c r="R117" s="1">
        <v>1.0076125786189307</v>
      </c>
      <c r="S117" s="1">
        <v>5.0457075180706645E-3</v>
      </c>
      <c r="T117" s="1">
        <v>5.0198419537924735E-3</v>
      </c>
      <c r="U117" s="1">
        <v>0</v>
      </c>
    </row>
    <row r="118" spans="2:21" x14ac:dyDescent="0.25">
      <c r="B118" s="1">
        <v>4.3447211821325319E-4</v>
      </c>
      <c r="C118" s="1">
        <v>1.4677676872100817E-4</v>
      </c>
      <c r="D118" s="1">
        <v>5.5568261275384847E-4</v>
      </c>
      <c r="E118" s="1">
        <v>3.6071743427500494E-4</v>
      </c>
      <c r="F118" s="1">
        <v>3.2911180495682093E-3</v>
      </c>
      <c r="G118" s="1">
        <v>6.2740896638553234E-4</v>
      </c>
      <c r="H118" s="1">
        <v>1.2602918167261812E-3</v>
      </c>
      <c r="I118" s="1">
        <v>8.816079347089379E-3</v>
      </c>
      <c r="J118" s="1">
        <v>6.2785719315190485E-4</v>
      </c>
      <c r="K118" s="1">
        <v>4.715086436150406E-3</v>
      </c>
      <c r="L118" s="1">
        <v>4.4837265615544394E-4</v>
      </c>
      <c r="M118" s="1">
        <v>6.6692649472072454E-4</v>
      </c>
      <c r="N118" s="1">
        <v>4.1850750463152337E-3</v>
      </c>
      <c r="O118" s="1">
        <v>2.7108773247836505E-3</v>
      </c>
      <c r="P118" s="1">
        <v>5.5809075400352944E-4</v>
      </c>
      <c r="Q118" s="1">
        <v>5.7882849744855737E-4</v>
      </c>
      <c r="R118" s="1">
        <v>1.0124787861253164E-3</v>
      </c>
      <c r="S118" s="1">
        <v>1.0202621992964771</v>
      </c>
      <c r="T118" s="1">
        <v>4.0831190255712857E-2</v>
      </c>
      <c r="U118" s="1">
        <v>0</v>
      </c>
    </row>
    <row r="119" spans="2:21" x14ac:dyDescent="0.25">
      <c r="B119" s="1">
        <v>8.4850826731539398E-4</v>
      </c>
      <c r="C119" s="1">
        <v>2.4431945297460753E-4</v>
      </c>
      <c r="D119" s="1">
        <v>1.5701191388075193E-3</v>
      </c>
      <c r="E119" s="1">
        <v>7.8312760476168029E-4</v>
      </c>
      <c r="F119" s="1">
        <v>1.2385876004332159E-3</v>
      </c>
      <c r="G119" s="1">
        <v>1.2986584911144987E-3</v>
      </c>
      <c r="H119" s="1">
        <v>2.2514668544963931E-3</v>
      </c>
      <c r="I119" s="1">
        <v>1.7837601823428241E-3</v>
      </c>
      <c r="J119" s="1">
        <v>1.0488867247447418E-3</v>
      </c>
      <c r="K119" s="1">
        <v>1.2756645425647934E-3</v>
      </c>
      <c r="L119" s="1">
        <v>4.2724776321978756E-4</v>
      </c>
      <c r="M119" s="1">
        <v>1.140859610761819E-4</v>
      </c>
      <c r="N119" s="1">
        <v>1.711925931558925E-3</v>
      </c>
      <c r="O119" s="1">
        <v>1.8388192458870358E-3</v>
      </c>
      <c r="P119" s="1">
        <v>4.6841311101001508E-4</v>
      </c>
      <c r="Q119" s="1">
        <v>3.8851208533611202E-4</v>
      </c>
      <c r="R119" s="1">
        <v>8.3272210848188617E-4</v>
      </c>
      <c r="S119" s="1">
        <v>1.2444949922566291E-2</v>
      </c>
      <c r="T119" s="1">
        <v>1.005562193859999</v>
      </c>
      <c r="U119" s="1">
        <v>0</v>
      </c>
    </row>
    <row r="120" spans="2:21" x14ac:dyDescent="0.25">
      <c r="B120" s="1">
        <v>3.4874883595048872E-5</v>
      </c>
      <c r="C120" s="1">
        <v>2.1487866399332777E-5</v>
      </c>
      <c r="D120" s="1">
        <v>5.1906043162658486E-5</v>
      </c>
      <c r="E120" s="1">
        <v>3.2647741881737244E-5</v>
      </c>
      <c r="F120" s="1">
        <v>1.6814987177930711E-4</v>
      </c>
      <c r="G120" s="1">
        <v>6.5600947585108587E-5</v>
      </c>
      <c r="H120" s="1">
        <v>1.0888687754426031E-4</v>
      </c>
      <c r="I120" s="1">
        <v>3.6273391277453853E-4</v>
      </c>
      <c r="J120" s="1">
        <v>4.9798937499995475E-5</v>
      </c>
      <c r="K120" s="1">
        <v>5.0605912866804063E-4</v>
      </c>
      <c r="L120" s="1">
        <v>2.739337443022209E-4</v>
      </c>
      <c r="M120" s="1">
        <v>3.757867800843697E-5</v>
      </c>
      <c r="N120" s="1">
        <v>4.2457354380979432E-4</v>
      </c>
      <c r="O120" s="1">
        <v>4.9200726912334203E-4</v>
      </c>
      <c r="P120" s="1">
        <v>2.0582853626213962E-4</v>
      </c>
      <c r="Q120" s="1">
        <v>3.9493863088575006E-4</v>
      </c>
      <c r="R120" s="1">
        <v>4.3893358945442296E-4</v>
      </c>
      <c r="S120" s="1">
        <v>3.3891925837193963E-2</v>
      </c>
      <c r="T120" s="1">
        <v>1.529180988922391E-3</v>
      </c>
      <c r="U120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8D3C-D984-4E58-B23C-AE17EDAFB753}">
  <dimension ref="A1:AJ125"/>
  <sheetViews>
    <sheetView tabSelected="1" topLeftCell="N1" workbookViewId="0">
      <selection activeCell="V21" sqref="B21:V21"/>
    </sheetView>
  </sheetViews>
  <sheetFormatPr defaultRowHeight="12.75" x14ac:dyDescent="0.25"/>
  <cols>
    <col min="1" max="1" width="4.42578125" style="1" bestFit="1" customWidth="1"/>
    <col min="2" max="17" width="11.140625" style="1" bestFit="1" customWidth="1"/>
    <col min="18" max="22" width="11" style="1" bestFit="1" customWidth="1"/>
    <col min="23" max="36" width="10.42578125" style="1" bestFit="1" customWidth="1"/>
    <col min="37" max="16384" width="9.140625" style="1"/>
  </cols>
  <sheetData>
    <row r="1" spans="1:36" x14ac:dyDescent="0.25">
      <c r="B1" s="1">
        <v>26654582.913192358</v>
      </c>
      <c r="C1" s="1">
        <v>15934322.543225132</v>
      </c>
      <c r="D1" s="1">
        <v>51449447.61104922</v>
      </c>
      <c r="E1" s="1">
        <v>102917.22838978004</v>
      </c>
      <c r="F1" s="1">
        <v>2805.0108164090075</v>
      </c>
      <c r="G1" s="1">
        <v>119781.30293488356</v>
      </c>
      <c r="H1" s="1">
        <v>289857.54622987309</v>
      </c>
      <c r="I1" s="1">
        <v>86763.990483311354</v>
      </c>
      <c r="J1" s="1">
        <v>12165362.921631504</v>
      </c>
      <c r="K1" s="1">
        <v>70525.28332940636</v>
      </c>
      <c r="L1" s="1">
        <v>17967.879194792684</v>
      </c>
      <c r="M1" s="1">
        <v>530964.81787872792</v>
      </c>
      <c r="N1" s="1">
        <v>15961.751748261406</v>
      </c>
      <c r="O1" s="1">
        <v>570039.76537064125</v>
      </c>
      <c r="P1" s="1">
        <v>4363.0957088669793</v>
      </c>
      <c r="Q1" s="1">
        <v>4499.2846471957364</v>
      </c>
      <c r="R1" s="1">
        <v>564981.6326408973</v>
      </c>
      <c r="S1" s="1">
        <v>20812.485583458329</v>
      </c>
      <c r="T1" s="1">
        <v>3057.308562561805</v>
      </c>
      <c r="U1" s="1">
        <v>0</v>
      </c>
      <c r="V1" s="1">
        <v>108609014.37261727</v>
      </c>
      <c r="W1" s="1">
        <v>49890082.801218264</v>
      </c>
      <c r="X1" s="1">
        <v>0</v>
      </c>
      <c r="Y1" s="1">
        <v>8754.4306936227185</v>
      </c>
      <c r="Z1" s="1">
        <v>49898837.231911883</v>
      </c>
      <c r="AA1" s="1">
        <v>6522353.058909256</v>
      </c>
      <c r="AB1" s="1">
        <v>8397270.8445424996</v>
      </c>
      <c r="AC1" s="1">
        <v>14919623.903451756</v>
      </c>
      <c r="AD1" s="1">
        <v>2080449.5058788038</v>
      </c>
      <c r="AE1" s="1">
        <v>0</v>
      </c>
      <c r="AF1" s="1">
        <v>35251.186051385666</v>
      </c>
      <c r="AG1" s="1">
        <v>2115700.6919301893</v>
      </c>
      <c r="AH1" s="1">
        <v>66934161.827293828</v>
      </c>
      <c r="AI1" s="1">
        <v>32786078.015251201</v>
      </c>
      <c r="AJ1" s="1">
        <v>142757098.1846599</v>
      </c>
    </row>
    <row r="2" spans="1:36" x14ac:dyDescent="0.25">
      <c r="B2" s="1">
        <v>75103.197254444181</v>
      </c>
      <c r="C2" s="1">
        <v>5566960.7370357849</v>
      </c>
      <c r="D2" s="1">
        <v>198159505.18500865</v>
      </c>
      <c r="E2" s="1">
        <v>6625459.2297652392</v>
      </c>
      <c r="F2" s="1">
        <v>82792.441777821412</v>
      </c>
      <c r="G2" s="1">
        <v>5167193.8377459981</v>
      </c>
      <c r="H2" s="1">
        <v>77234.717795617617</v>
      </c>
      <c r="I2" s="1">
        <v>64333.350498449261</v>
      </c>
      <c r="J2" s="1">
        <v>30425.257522243766</v>
      </c>
      <c r="K2" s="1">
        <v>4156.4442551754109</v>
      </c>
      <c r="L2" s="1">
        <v>3047.4746773309853</v>
      </c>
      <c r="M2" s="1">
        <v>56078.165085836452</v>
      </c>
      <c r="N2" s="1">
        <v>56505.425477455196</v>
      </c>
      <c r="O2" s="1">
        <v>576666.03510623088</v>
      </c>
      <c r="P2" s="1">
        <v>119058.04640963595</v>
      </c>
      <c r="Q2" s="1">
        <v>15326.285885949375</v>
      </c>
      <c r="R2" s="1">
        <v>73251.98643865707</v>
      </c>
      <c r="S2" s="1">
        <v>33794.02239551134</v>
      </c>
      <c r="T2" s="1">
        <v>12070.883670308503</v>
      </c>
      <c r="U2" s="1">
        <v>0</v>
      </c>
      <c r="V2" s="1">
        <v>216798962.72380632</v>
      </c>
      <c r="W2" s="1">
        <v>523221.11293079</v>
      </c>
      <c r="X2" s="1">
        <v>0</v>
      </c>
      <c r="Y2" s="1">
        <v>513.65997522677833</v>
      </c>
      <c r="Z2" s="1">
        <v>523734.77290601673</v>
      </c>
      <c r="AA2" s="1">
        <v>98782.011053079375</v>
      </c>
      <c r="AB2" s="1">
        <v>2250705.3950011292</v>
      </c>
      <c r="AC2" s="1">
        <v>2349487.4060542085</v>
      </c>
      <c r="AD2" s="1">
        <v>2619263.0468085632</v>
      </c>
      <c r="AE2" s="1">
        <v>376434413.01099998</v>
      </c>
      <c r="AF2" s="1">
        <v>12019.408798924938</v>
      </c>
      <c r="AG2" s="1">
        <v>379065695.46660745</v>
      </c>
      <c r="AH2" s="1">
        <v>381938917.64556766</v>
      </c>
      <c r="AI2" s="1">
        <v>3708570.7301592682</v>
      </c>
      <c r="AJ2" s="1">
        <v>595029309.63921463</v>
      </c>
    </row>
    <row r="3" spans="1:36" x14ac:dyDescent="0.25">
      <c r="B3" s="1">
        <v>15015599.988755055</v>
      </c>
      <c r="C3" s="1">
        <v>5423907.7182549816</v>
      </c>
      <c r="D3" s="1">
        <v>163444763.59851864</v>
      </c>
      <c r="E3" s="1">
        <v>22551908.421794988</v>
      </c>
      <c r="F3" s="1">
        <v>4652915.1489645289</v>
      </c>
      <c r="G3" s="1">
        <v>117563672.5754199</v>
      </c>
      <c r="H3" s="1">
        <v>114141124.47290297</v>
      </c>
      <c r="I3" s="1">
        <v>28546939.059349891</v>
      </c>
      <c r="J3" s="1">
        <v>12120275.383999053</v>
      </c>
      <c r="K3" s="1">
        <v>22907717.269833755</v>
      </c>
      <c r="L3" s="1">
        <v>1124779.7741476905</v>
      </c>
      <c r="M3" s="1">
        <v>913734.53921316669</v>
      </c>
      <c r="N3" s="1">
        <v>8210549.3606109926</v>
      </c>
      <c r="O3" s="1">
        <v>15065534.807570787</v>
      </c>
      <c r="P3" s="1">
        <v>10316933.661782252</v>
      </c>
      <c r="Q3" s="1">
        <v>4235424.329017425</v>
      </c>
      <c r="R3" s="1">
        <v>23453415.838315513</v>
      </c>
      <c r="S3" s="1">
        <v>1217914.7447175807</v>
      </c>
      <c r="T3" s="1">
        <v>3898878.2808897914</v>
      </c>
      <c r="U3" s="1">
        <v>0</v>
      </c>
      <c r="V3" s="1">
        <v>574805988.97405899</v>
      </c>
      <c r="W3" s="1">
        <v>293334334.10453343</v>
      </c>
      <c r="X3" s="1">
        <v>0</v>
      </c>
      <c r="Y3" s="1">
        <v>1395.1196927129165</v>
      </c>
      <c r="Z3" s="1">
        <v>293335729.22422612</v>
      </c>
      <c r="AA3" s="1">
        <v>212724026.23728621</v>
      </c>
      <c r="AB3" s="1">
        <v>57330219.070396274</v>
      </c>
      <c r="AC3" s="1">
        <v>270054245.30768245</v>
      </c>
      <c r="AD3" s="1">
        <v>195046429.2328662</v>
      </c>
      <c r="AE3" s="1">
        <v>71035944.871356413</v>
      </c>
      <c r="AF3" s="1">
        <v>40783.754703792045</v>
      </c>
      <c r="AG3" s="1">
        <v>266123157.85892639</v>
      </c>
      <c r="AH3" s="1">
        <v>829513132.39083493</v>
      </c>
      <c r="AI3" s="1">
        <v>480305893.71498311</v>
      </c>
      <c r="AJ3" s="1">
        <v>924013227.64991081</v>
      </c>
    </row>
    <row r="4" spans="1:36" x14ac:dyDescent="0.25">
      <c r="B4" s="1">
        <v>33750.93831726686</v>
      </c>
      <c r="C4" s="1">
        <v>3641179.5563406916</v>
      </c>
      <c r="D4" s="1">
        <v>8832597.7146242037</v>
      </c>
      <c r="E4" s="1">
        <v>10896148.063104739</v>
      </c>
      <c r="F4" s="1">
        <v>2762436.4911191859</v>
      </c>
      <c r="G4" s="1">
        <v>229445.56401916489</v>
      </c>
      <c r="H4" s="1">
        <v>7292914.1542950924</v>
      </c>
      <c r="I4" s="1">
        <v>422082.09226128209</v>
      </c>
      <c r="J4" s="1">
        <v>157902.0225098865</v>
      </c>
      <c r="K4" s="1">
        <v>114733.87807732921</v>
      </c>
      <c r="L4" s="1">
        <v>4240.1663360799157</v>
      </c>
      <c r="M4" s="1">
        <v>6631.6336682956899</v>
      </c>
      <c r="N4" s="1">
        <v>321973.98238271318</v>
      </c>
      <c r="O4" s="1">
        <v>1118821.2085099958</v>
      </c>
      <c r="P4" s="1">
        <v>11000655.066563183</v>
      </c>
      <c r="Q4" s="1">
        <v>437515.71065956121</v>
      </c>
      <c r="R4" s="1">
        <v>1349269.480878714</v>
      </c>
      <c r="S4" s="1">
        <v>733716.10697981517</v>
      </c>
      <c r="T4" s="1">
        <v>148974.80253928437</v>
      </c>
      <c r="U4" s="1">
        <v>0</v>
      </c>
      <c r="V4" s="1">
        <v>49504988.633186489</v>
      </c>
      <c r="W4" s="1">
        <v>33486233.007690914</v>
      </c>
      <c r="X4" s="1">
        <v>0</v>
      </c>
      <c r="Y4" s="1">
        <v>416.4070193343249</v>
      </c>
      <c r="Z4" s="1">
        <v>33486649.41471025</v>
      </c>
      <c r="AA4" s="1">
        <v>15858.907948321588</v>
      </c>
      <c r="AB4" s="1">
        <v>104352.20783675848</v>
      </c>
      <c r="AC4" s="1">
        <v>120211.11578508007</v>
      </c>
      <c r="AD4" s="1">
        <v>18386.718661571813</v>
      </c>
      <c r="AE4" s="1">
        <v>0</v>
      </c>
      <c r="AF4" s="1">
        <v>190.37496665576634</v>
      </c>
      <c r="AG4" s="1">
        <v>18577.09362822758</v>
      </c>
      <c r="AH4" s="1">
        <v>33625437.624123558</v>
      </c>
      <c r="AI4" s="1">
        <v>17769.632217239738</v>
      </c>
      <c r="AJ4" s="1">
        <v>83112656.62509279</v>
      </c>
    </row>
    <row r="5" spans="1:36" x14ac:dyDescent="0.25">
      <c r="B5" s="1">
        <v>41524.326036160252</v>
      </c>
      <c r="C5" s="1">
        <v>17311.188224687765</v>
      </c>
      <c r="D5" s="1">
        <v>1847128.8837220001</v>
      </c>
      <c r="E5" s="1">
        <v>3090.5536648378652</v>
      </c>
      <c r="F5" s="1">
        <v>513440.28575817554</v>
      </c>
      <c r="G5" s="1">
        <v>116663.53796637345</v>
      </c>
      <c r="H5" s="1">
        <v>1693177.607049874</v>
      </c>
      <c r="I5" s="1">
        <v>118726.03042569503</v>
      </c>
      <c r="J5" s="1">
        <v>54237.7784921969</v>
      </c>
      <c r="K5" s="1">
        <v>162013.2158502349</v>
      </c>
      <c r="L5" s="1">
        <v>73859.556309128457</v>
      </c>
      <c r="M5" s="1">
        <v>13798.49259516764</v>
      </c>
      <c r="N5" s="1">
        <v>43938.65942947357</v>
      </c>
      <c r="O5" s="1">
        <v>136327.28707041827</v>
      </c>
      <c r="P5" s="1">
        <v>740395.98907868727</v>
      </c>
      <c r="Q5" s="1">
        <v>115574.20317317787</v>
      </c>
      <c r="R5" s="1">
        <v>136787.38811123976</v>
      </c>
      <c r="S5" s="1">
        <v>22251.452685639306</v>
      </c>
      <c r="T5" s="1">
        <v>17973.467988642595</v>
      </c>
      <c r="U5" s="1">
        <v>0</v>
      </c>
      <c r="V5" s="1">
        <v>5868219.9036318101</v>
      </c>
      <c r="W5" s="1">
        <v>5176983.8230228033</v>
      </c>
      <c r="X5" s="1">
        <v>10408794.630579185</v>
      </c>
      <c r="Y5" s="1">
        <v>31673.025932857967</v>
      </c>
      <c r="Z5" s="1">
        <v>15617451.479534846</v>
      </c>
      <c r="AA5" s="1">
        <v>58965.368257476548</v>
      </c>
      <c r="AB5" s="1">
        <v>136165.50696289144</v>
      </c>
      <c r="AC5" s="1">
        <v>195130.87522036798</v>
      </c>
      <c r="AD5" s="1">
        <v>768093.00090239185</v>
      </c>
      <c r="AE5" s="1">
        <v>0</v>
      </c>
      <c r="AF5" s="1">
        <v>181.64521950605007</v>
      </c>
      <c r="AG5" s="1">
        <v>768274.64612189797</v>
      </c>
      <c r="AH5" s="1">
        <v>16580857.000877114</v>
      </c>
      <c r="AI5" s="1">
        <v>565690.56605180551</v>
      </c>
      <c r="AJ5" s="1">
        <v>21883386.338457119</v>
      </c>
    </row>
    <row r="6" spans="1:36" x14ac:dyDescent="0.25">
      <c r="B6" s="1">
        <v>4877.436270159038</v>
      </c>
      <c r="C6" s="1">
        <v>40591.718184549572</v>
      </c>
      <c r="D6" s="1">
        <v>318204.91850574297</v>
      </c>
      <c r="E6" s="1">
        <v>239373.59636460646</v>
      </c>
      <c r="F6" s="1">
        <v>1219597.5762862237</v>
      </c>
      <c r="G6" s="1">
        <v>63695583.707686663</v>
      </c>
      <c r="H6" s="1">
        <v>5326816.1148288492</v>
      </c>
      <c r="I6" s="1">
        <v>2771037.4210366821</v>
      </c>
      <c r="J6" s="1">
        <v>26427.032587324138</v>
      </c>
      <c r="K6" s="1">
        <v>95878.688016960368</v>
      </c>
      <c r="L6" s="1">
        <v>17110.549365688174</v>
      </c>
      <c r="M6" s="1">
        <v>5392815.2602895489</v>
      </c>
      <c r="N6" s="1">
        <v>27097.936816611269</v>
      </c>
      <c r="O6" s="1">
        <v>11032.85379575703</v>
      </c>
      <c r="P6" s="1">
        <v>41383363.213643491</v>
      </c>
      <c r="Q6" s="1">
        <v>3442464.1776139466</v>
      </c>
      <c r="R6" s="1">
        <v>8792102.3555993326</v>
      </c>
      <c r="S6" s="1">
        <v>850309.29671960382</v>
      </c>
      <c r="T6" s="1">
        <v>1694464.8045723778</v>
      </c>
      <c r="U6" s="1">
        <v>0</v>
      </c>
      <c r="V6" s="1">
        <v>135349148.65818411</v>
      </c>
      <c r="W6" s="1">
        <v>4870960.54928244</v>
      </c>
      <c r="X6" s="1">
        <v>0</v>
      </c>
      <c r="Y6" s="1">
        <v>3365.8256428599311</v>
      </c>
      <c r="Z6" s="1">
        <v>4874326.3749253005</v>
      </c>
      <c r="AA6" s="1">
        <v>304632195.40953523</v>
      </c>
      <c r="AB6" s="1">
        <v>1807935.9841307544</v>
      </c>
      <c r="AC6" s="1">
        <v>306440131.39366603</v>
      </c>
      <c r="AD6" s="1">
        <v>126212.98282176942</v>
      </c>
      <c r="AE6" s="1">
        <v>0</v>
      </c>
      <c r="AF6" s="1">
        <v>545.87565902358926</v>
      </c>
      <c r="AG6" s="1">
        <v>126758.858480793</v>
      </c>
      <c r="AH6" s="1">
        <v>311441216.6270721</v>
      </c>
      <c r="AI6" s="1">
        <v>24287157.449631069</v>
      </c>
      <c r="AJ6" s="1">
        <v>422503207.83562517</v>
      </c>
    </row>
    <row r="7" spans="1:36" x14ac:dyDescent="0.25">
      <c r="B7" s="1">
        <v>18284810.854751788</v>
      </c>
      <c r="C7" s="1">
        <v>3610503.3868194949</v>
      </c>
      <c r="D7" s="1">
        <v>89942650.680812418</v>
      </c>
      <c r="E7" s="1">
        <v>2119640.8957913285</v>
      </c>
      <c r="F7" s="1">
        <v>1135137.5011740273</v>
      </c>
      <c r="G7" s="1">
        <v>31992884.296720296</v>
      </c>
      <c r="H7" s="1">
        <v>80683748.034937873</v>
      </c>
      <c r="I7" s="1">
        <v>5541932.8113270486</v>
      </c>
      <c r="J7" s="1">
        <v>16203622.040518641</v>
      </c>
      <c r="K7" s="1">
        <v>12615172.567470618</v>
      </c>
      <c r="L7" s="1">
        <v>562871.87836206588</v>
      </c>
      <c r="M7" s="1">
        <v>993109.97033789475</v>
      </c>
      <c r="N7" s="1">
        <v>2715047.2608262599</v>
      </c>
      <c r="O7" s="1">
        <v>4299850.0471588848</v>
      </c>
      <c r="P7" s="1">
        <v>3975416.0758924978</v>
      </c>
      <c r="Q7" s="1">
        <v>1899149.6782518493</v>
      </c>
      <c r="R7" s="1">
        <v>12043171.371707991</v>
      </c>
      <c r="S7" s="1">
        <v>538446.72335174447</v>
      </c>
      <c r="T7" s="1">
        <v>1731817.2769550523</v>
      </c>
      <c r="U7" s="1">
        <v>0</v>
      </c>
      <c r="V7" s="1">
        <v>290888983.35316777</v>
      </c>
      <c r="W7" s="1">
        <v>230374600.42998546</v>
      </c>
      <c r="X7" s="1">
        <v>59280.413112466747</v>
      </c>
      <c r="Y7" s="1">
        <v>21891.465842779835</v>
      </c>
      <c r="Z7" s="1">
        <v>230455772.30894071</v>
      </c>
      <c r="AA7" s="1">
        <v>85257674.548849508</v>
      </c>
      <c r="AB7" s="1">
        <v>28073657.932330489</v>
      </c>
      <c r="AC7" s="1">
        <v>113331332.48117998</v>
      </c>
      <c r="AD7" s="1">
        <v>36069.101725183384</v>
      </c>
      <c r="AE7" s="1">
        <v>0</v>
      </c>
      <c r="AF7" s="1">
        <v>909016.00790314528</v>
      </c>
      <c r="AG7" s="1">
        <v>945085.10962832859</v>
      </c>
      <c r="AH7" s="1">
        <v>344732189.89974904</v>
      </c>
      <c r="AI7" s="1">
        <v>5756078.0941717941</v>
      </c>
      <c r="AJ7" s="1">
        <v>629865095.15874505</v>
      </c>
    </row>
    <row r="8" spans="1:36" x14ac:dyDescent="0.25">
      <c r="B8" s="1">
        <v>1236301.0838045347</v>
      </c>
      <c r="C8" s="1">
        <v>187491.48946178335</v>
      </c>
      <c r="D8" s="1">
        <v>11953117.494986847</v>
      </c>
      <c r="E8" s="1">
        <v>522023.55252416001</v>
      </c>
      <c r="F8" s="1">
        <v>568537.67192169873</v>
      </c>
      <c r="G8" s="1">
        <v>3705623.5936297928</v>
      </c>
      <c r="H8" s="1">
        <v>28869982.695224777</v>
      </c>
      <c r="I8" s="1">
        <v>1887607.955383698</v>
      </c>
      <c r="J8" s="1">
        <v>1188566.6151886061</v>
      </c>
      <c r="K8" s="1">
        <v>11018186.082111355</v>
      </c>
      <c r="L8" s="1">
        <v>3557431.6819828399</v>
      </c>
      <c r="M8" s="1">
        <v>90815.840900670155</v>
      </c>
      <c r="N8" s="1">
        <v>2122604.8653394361</v>
      </c>
      <c r="O8" s="1">
        <v>1724095.3707595172</v>
      </c>
      <c r="P8" s="1">
        <v>1600266.1994590713</v>
      </c>
      <c r="Q8" s="1">
        <v>929634.39367159409</v>
      </c>
      <c r="R8" s="1">
        <v>2530605.3335062689</v>
      </c>
      <c r="S8" s="1">
        <v>231075.37304335859</v>
      </c>
      <c r="T8" s="1">
        <v>767784.91143257322</v>
      </c>
      <c r="U8" s="1">
        <v>0</v>
      </c>
      <c r="V8" s="1">
        <v>74691752.204332575</v>
      </c>
      <c r="W8" s="1">
        <v>21166340.616747219</v>
      </c>
      <c r="X8" s="1">
        <v>8862303.1299409401</v>
      </c>
      <c r="Y8" s="1">
        <v>256.60137274761917</v>
      </c>
      <c r="Z8" s="1">
        <v>30028900.34806091</v>
      </c>
      <c r="AA8" s="1">
        <v>4819086.2606778312</v>
      </c>
      <c r="AB8" s="1">
        <v>1520217.0095749316</v>
      </c>
      <c r="AC8" s="1">
        <v>6339303.2702527624</v>
      </c>
      <c r="AD8" s="1">
        <v>2738469.2925607339</v>
      </c>
      <c r="AE8" s="1">
        <v>128867.37764359257</v>
      </c>
      <c r="AF8" s="1">
        <v>12511639.901232647</v>
      </c>
      <c r="AG8" s="1">
        <v>15378976.571436971</v>
      </c>
      <c r="AH8" s="1">
        <v>51747180.189750642</v>
      </c>
      <c r="AI8" s="1">
        <v>18762296.452317946</v>
      </c>
      <c r="AJ8" s="1">
        <v>107676635.94176528</v>
      </c>
    </row>
    <row r="9" spans="1:36" x14ac:dyDescent="0.25">
      <c r="B9" s="1">
        <v>211372.45737217323</v>
      </c>
      <c r="C9" s="1">
        <v>510109.72731505928</v>
      </c>
      <c r="D9" s="1">
        <v>1751512.2003713101</v>
      </c>
      <c r="E9" s="1">
        <v>355201.60362291196</v>
      </c>
      <c r="F9" s="1">
        <v>343945.92492791556</v>
      </c>
      <c r="G9" s="1">
        <v>1375074.2342868722</v>
      </c>
      <c r="H9" s="1">
        <v>12009475.80803689</v>
      </c>
      <c r="I9" s="1">
        <v>288113.385531215</v>
      </c>
      <c r="J9" s="1">
        <v>14796.708936131734</v>
      </c>
      <c r="K9" s="1">
        <v>2512539.1766131483</v>
      </c>
      <c r="L9" s="1">
        <v>236315.62405637192</v>
      </c>
      <c r="M9" s="1">
        <v>230708.65258034779</v>
      </c>
      <c r="N9" s="1">
        <v>668026.17389901367</v>
      </c>
      <c r="O9" s="1">
        <v>269532.32414078934</v>
      </c>
      <c r="P9" s="1">
        <v>5859366.6009389423</v>
      </c>
      <c r="Q9" s="1">
        <v>359852.39342197997</v>
      </c>
      <c r="R9" s="1">
        <v>747760.94523141906</v>
      </c>
      <c r="S9" s="1">
        <v>45724.668929498832</v>
      </c>
      <c r="T9" s="1">
        <v>36983.872825934668</v>
      </c>
      <c r="U9" s="1">
        <v>0</v>
      </c>
      <c r="V9" s="1">
        <v>27826412.483037923</v>
      </c>
      <c r="W9" s="1">
        <v>47956958.326067396</v>
      </c>
      <c r="X9" s="1">
        <v>0</v>
      </c>
      <c r="Y9" s="1">
        <v>1502.1921824296396</v>
      </c>
      <c r="Z9" s="1">
        <v>47958460.518249825</v>
      </c>
      <c r="AA9" s="1">
        <v>404.40945576249879</v>
      </c>
      <c r="AB9" s="1">
        <v>76.539814298160465</v>
      </c>
      <c r="AC9" s="1">
        <v>480.94927006065927</v>
      </c>
      <c r="AD9" s="1">
        <v>5021.1607718705609</v>
      </c>
      <c r="AE9" s="1">
        <v>0</v>
      </c>
      <c r="AF9" s="1">
        <v>188364.39708485606</v>
      </c>
      <c r="AG9" s="1">
        <v>193385.55785672663</v>
      </c>
      <c r="AH9" s="1">
        <v>48152327.025376618</v>
      </c>
      <c r="AI9" s="1">
        <v>3679.3602422131689</v>
      </c>
      <c r="AJ9" s="1">
        <v>75975060.148172334</v>
      </c>
    </row>
    <row r="10" spans="1:36" x14ac:dyDescent="0.25">
      <c r="A10" s="1" t="s">
        <v>55</v>
      </c>
      <c r="B10" s="1">
        <v>673627.88641712605</v>
      </c>
      <c r="C10" s="1">
        <v>2285963.0713230558</v>
      </c>
      <c r="D10" s="1">
        <v>11067965.061826568</v>
      </c>
      <c r="E10" s="1">
        <v>141528.28273454463</v>
      </c>
      <c r="F10" s="1">
        <v>209563.47964556536</v>
      </c>
      <c r="G10" s="1">
        <v>4557321.3889046162</v>
      </c>
      <c r="H10" s="1">
        <v>34108673.016958587</v>
      </c>
      <c r="I10" s="1">
        <v>3583077.3410577229</v>
      </c>
      <c r="J10" s="1">
        <v>527426.83496129978</v>
      </c>
      <c r="K10" s="1">
        <v>27549196.540932223</v>
      </c>
      <c r="L10" s="1">
        <v>2569145.8051036098</v>
      </c>
      <c r="M10" s="1">
        <v>1573717.2036721536</v>
      </c>
      <c r="N10" s="1">
        <v>3737908.2632742184</v>
      </c>
      <c r="O10" s="1">
        <v>1466174.4735619794</v>
      </c>
      <c r="P10" s="1">
        <v>19216205.480582375</v>
      </c>
      <c r="Q10" s="1">
        <v>8093575.0242794435</v>
      </c>
      <c r="R10" s="1">
        <v>2031626.3165127849</v>
      </c>
      <c r="S10" s="1">
        <v>724260.70831047173</v>
      </c>
      <c r="T10" s="1">
        <v>273738.25087018445</v>
      </c>
      <c r="U10" s="1">
        <v>0</v>
      </c>
      <c r="V10" s="1">
        <v>124390694.43092853</v>
      </c>
      <c r="W10" s="1">
        <v>68936574.24186188</v>
      </c>
      <c r="X10" s="1">
        <v>2335123.584509721</v>
      </c>
      <c r="Y10" s="1">
        <v>1181.0716386120246</v>
      </c>
      <c r="Z10" s="1">
        <v>71272878.898010209</v>
      </c>
      <c r="AA10" s="1">
        <v>16481481.421400042</v>
      </c>
      <c r="AB10" s="1">
        <v>167.3489119440423</v>
      </c>
      <c r="AC10" s="1">
        <v>16481648.770311985</v>
      </c>
      <c r="AD10" s="1">
        <v>10978.414300762697</v>
      </c>
      <c r="AE10" s="1">
        <v>0</v>
      </c>
      <c r="AF10" s="1">
        <v>5324161.1532363398</v>
      </c>
      <c r="AG10" s="1">
        <v>5335139.5675371028</v>
      </c>
      <c r="AH10" s="1">
        <v>93089667.235859305</v>
      </c>
      <c r="AI10" s="1">
        <v>13915231.133917902</v>
      </c>
      <c r="AJ10" s="1">
        <v>203565130.53286991</v>
      </c>
    </row>
    <row r="11" spans="1:36" x14ac:dyDescent="0.25">
      <c r="B11" s="1">
        <v>100382.43540894611</v>
      </c>
      <c r="C11" s="1">
        <v>150384.82202293849</v>
      </c>
      <c r="D11" s="1">
        <v>4024854.1371029099</v>
      </c>
      <c r="E11" s="1">
        <v>514158.9083004283</v>
      </c>
      <c r="F11" s="1">
        <v>283284.98574340704</v>
      </c>
      <c r="G11" s="1">
        <v>12085467.509338776</v>
      </c>
      <c r="H11" s="1">
        <v>30897375.037933245</v>
      </c>
      <c r="I11" s="1">
        <v>539172.20312548988</v>
      </c>
      <c r="J11" s="1">
        <v>133294.54593967536</v>
      </c>
      <c r="K11" s="1">
        <v>1152446.4914675558</v>
      </c>
      <c r="L11" s="1">
        <v>5314280.8284648582</v>
      </c>
      <c r="M11" s="1">
        <v>193.62030289432923</v>
      </c>
      <c r="N11" s="1">
        <v>1303548.5721017953</v>
      </c>
      <c r="O11" s="1">
        <v>684426.55295898137</v>
      </c>
      <c r="P11" s="1">
        <v>335190.43181104888</v>
      </c>
      <c r="Q11" s="1">
        <v>52330.398827082478</v>
      </c>
      <c r="R11" s="1">
        <v>267169.12733414507</v>
      </c>
      <c r="S11" s="1">
        <v>22193.544271609979</v>
      </c>
      <c r="T11" s="1">
        <v>54695.515226202544</v>
      </c>
      <c r="U11" s="1">
        <v>0</v>
      </c>
      <c r="V11" s="1">
        <v>57914849.667681985</v>
      </c>
      <c r="W11" s="1">
        <v>67635605.689769849</v>
      </c>
      <c r="X11" s="1">
        <v>0</v>
      </c>
      <c r="Y11" s="1">
        <v>0</v>
      </c>
      <c r="Z11" s="1">
        <v>67635605.689769849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3128740.2302600006</v>
      </c>
      <c r="AG11" s="1">
        <v>3128740.2302600006</v>
      </c>
      <c r="AH11" s="1">
        <v>70764345.920029849</v>
      </c>
      <c r="AI11" s="1">
        <v>929322.90567920369</v>
      </c>
      <c r="AJ11" s="1">
        <v>127749872.68203264</v>
      </c>
    </row>
    <row r="12" spans="1:36" x14ac:dyDescent="0.25">
      <c r="B12" s="1">
        <v>349798.75262946956</v>
      </c>
      <c r="C12" s="1">
        <v>127542.3575802897</v>
      </c>
      <c r="D12" s="1">
        <v>1512850.3274486782</v>
      </c>
      <c r="E12" s="1">
        <v>265552.83107909909</v>
      </c>
      <c r="F12" s="1">
        <v>15090.344128000161</v>
      </c>
      <c r="G12" s="1">
        <v>2552671.3220890518</v>
      </c>
      <c r="H12" s="1">
        <v>22059723.088415705</v>
      </c>
      <c r="I12" s="1">
        <v>404921.48394570826</v>
      </c>
      <c r="J12" s="1">
        <v>34213.045970124193</v>
      </c>
      <c r="K12" s="1">
        <v>5920557.1597393742</v>
      </c>
      <c r="L12" s="1">
        <v>678525.27073385788</v>
      </c>
      <c r="M12" s="1">
        <v>5074057.5376454052</v>
      </c>
      <c r="N12" s="1">
        <v>1071725.8796504983</v>
      </c>
      <c r="O12" s="1">
        <v>730101.4335015259</v>
      </c>
      <c r="P12" s="1">
        <v>302260.69761632598</v>
      </c>
      <c r="Q12" s="1">
        <v>261085.15078148196</v>
      </c>
      <c r="R12" s="1">
        <v>241932.78116146874</v>
      </c>
      <c r="S12" s="1">
        <v>104061.44561794189</v>
      </c>
      <c r="T12" s="1">
        <v>232836.72349009279</v>
      </c>
      <c r="U12" s="1">
        <v>0</v>
      </c>
      <c r="V12" s="1">
        <v>41939507.6332241</v>
      </c>
      <c r="W12" s="1">
        <v>192591928.7349169</v>
      </c>
      <c r="X12" s="1">
        <v>0</v>
      </c>
      <c r="Y12" s="1">
        <v>735050.39723241178</v>
      </c>
      <c r="Z12" s="1">
        <v>193326979.13214931</v>
      </c>
      <c r="AA12" s="1">
        <v>8304.6953936624232</v>
      </c>
      <c r="AB12" s="1">
        <v>917.89741381786951</v>
      </c>
      <c r="AC12" s="1">
        <v>9222.5928074802923</v>
      </c>
      <c r="AD12" s="1">
        <v>60215.856663954502</v>
      </c>
      <c r="AE12" s="1">
        <v>0</v>
      </c>
      <c r="AF12" s="1">
        <v>48.531899682500871</v>
      </c>
      <c r="AG12" s="1">
        <v>60264.388563637003</v>
      </c>
      <c r="AH12" s="1">
        <v>193396466.11352041</v>
      </c>
      <c r="AI12" s="1">
        <v>54316.571538552569</v>
      </c>
      <c r="AJ12" s="1">
        <v>235281657.17520598</v>
      </c>
    </row>
    <row r="13" spans="1:36" x14ac:dyDescent="0.25">
      <c r="B13" s="1">
        <v>363312.41439246753</v>
      </c>
      <c r="C13" s="1">
        <v>552277.13571099786</v>
      </c>
      <c r="D13" s="1">
        <v>3980534.6522894879</v>
      </c>
      <c r="E13" s="1">
        <v>259687.04790769602</v>
      </c>
      <c r="F13" s="1">
        <v>118720.66116768938</v>
      </c>
      <c r="G13" s="1">
        <v>1920060.8887241837</v>
      </c>
      <c r="H13" s="1">
        <v>15097215.532370714</v>
      </c>
      <c r="I13" s="1">
        <v>373533.12996680703</v>
      </c>
      <c r="J13" s="1">
        <v>245209.32308371944</v>
      </c>
      <c r="K13" s="1">
        <v>2082207.9253066718</v>
      </c>
      <c r="L13" s="1">
        <v>1287433.5272741199</v>
      </c>
      <c r="M13" s="1">
        <v>152721.48092678809</v>
      </c>
      <c r="N13" s="1">
        <v>4067974.041629965</v>
      </c>
      <c r="O13" s="1">
        <v>431813.11007540242</v>
      </c>
      <c r="P13" s="1">
        <v>7351863.1210279418</v>
      </c>
      <c r="Q13" s="1">
        <v>740251.747202778</v>
      </c>
      <c r="R13" s="1">
        <v>889874.92756967025</v>
      </c>
      <c r="S13" s="1">
        <v>352891.89602443372</v>
      </c>
      <c r="T13" s="1">
        <v>155269.14128128209</v>
      </c>
      <c r="U13" s="1">
        <v>0</v>
      </c>
      <c r="V13" s="1">
        <v>40422851.703932822</v>
      </c>
      <c r="W13" s="1">
        <v>3205394.2664852268</v>
      </c>
      <c r="X13" s="1">
        <v>1802921.9110646271</v>
      </c>
      <c r="Y13" s="1">
        <v>114187.60033566329</v>
      </c>
      <c r="Z13" s="1">
        <v>5122503.777885518</v>
      </c>
      <c r="AA13" s="1">
        <v>14005064.442741212</v>
      </c>
      <c r="AB13" s="1">
        <v>471.20827189331277</v>
      </c>
      <c r="AC13" s="1">
        <v>14005535.651013106</v>
      </c>
      <c r="AD13" s="1">
        <v>24126.116312105583</v>
      </c>
      <c r="AE13" s="1">
        <v>0</v>
      </c>
      <c r="AF13" s="1">
        <v>104639.77909616788</v>
      </c>
      <c r="AG13" s="1">
        <v>128765.89540827346</v>
      </c>
      <c r="AH13" s="1">
        <v>19256805.324306898</v>
      </c>
      <c r="AI13" s="1">
        <v>13007007.389049694</v>
      </c>
      <c r="AJ13" s="1">
        <v>46672649.639190026</v>
      </c>
    </row>
    <row r="14" spans="1:36" x14ac:dyDescent="0.25">
      <c r="B14" s="1">
        <v>328530.28328203456</v>
      </c>
      <c r="C14" s="1">
        <v>17822838.345853079</v>
      </c>
      <c r="D14" s="1">
        <v>664475.33171031496</v>
      </c>
      <c r="E14" s="1">
        <v>264762.42362229194</v>
      </c>
      <c r="F14" s="1">
        <v>75234.78440192205</v>
      </c>
      <c r="G14" s="1">
        <v>9690901.1831574813</v>
      </c>
      <c r="H14" s="1">
        <v>8019939.1430437211</v>
      </c>
      <c r="I14" s="1">
        <v>1845648.5427114205</v>
      </c>
      <c r="J14" s="1">
        <v>165940.51441228329</v>
      </c>
      <c r="K14" s="1">
        <v>127259.01780192484</v>
      </c>
      <c r="L14" s="1">
        <v>155652.47741958319</v>
      </c>
      <c r="M14" s="1">
        <v>166671.89559350093</v>
      </c>
      <c r="N14" s="1">
        <v>198116.19903089968</v>
      </c>
      <c r="O14" s="1">
        <v>2485437.2074724422</v>
      </c>
      <c r="P14" s="1">
        <v>15485517.255832607</v>
      </c>
      <c r="Q14" s="1">
        <v>1659293.5798505351</v>
      </c>
      <c r="R14" s="1">
        <v>1436667.3787221417</v>
      </c>
      <c r="S14" s="1">
        <v>1582017.8986063958</v>
      </c>
      <c r="T14" s="1">
        <v>177825.16283484167</v>
      </c>
      <c r="U14" s="1">
        <v>0</v>
      </c>
      <c r="V14" s="1">
        <v>62352728.625359423</v>
      </c>
      <c r="W14" s="1">
        <v>8879217.9333186671</v>
      </c>
      <c r="X14" s="1">
        <v>26593.244513394035</v>
      </c>
      <c r="Y14" s="1">
        <v>2084.8481513104725</v>
      </c>
      <c r="Z14" s="1">
        <v>8907896.0259833727</v>
      </c>
      <c r="AA14" s="1">
        <v>2402704.0949551635</v>
      </c>
      <c r="AB14" s="1">
        <v>18.681961232926742</v>
      </c>
      <c r="AC14" s="1">
        <v>2402722.7769163968</v>
      </c>
      <c r="AD14" s="1">
        <v>1225.5730137907171</v>
      </c>
      <c r="AE14" s="1">
        <v>0</v>
      </c>
      <c r="AF14" s="1">
        <v>138241.82337829334</v>
      </c>
      <c r="AG14" s="1">
        <v>139467.39639208408</v>
      </c>
      <c r="AH14" s="1">
        <v>11450086.199291855</v>
      </c>
      <c r="AI14" s="1">
        <v>18244997.249256715</v>
      </c>
      <c r="AJ14" s="1">
        <v>55557817.575394548</v>
      </c>
    </row>
    <row r="15" spans="1:36" x14ac:dyDescent="0.25">
      <c r="B15" s="1">
        <v>12395.586148580294</v>
      </c>
      <c r="C15" s="1">
        <v>10041.270484219353</v>
      </c>
      <c r="D15" s="1">
        <v>1204459.7230027928</v>
      </c>
      <c r="E15" s="1">
        <v>6646.8964968890214</v>
      </c>
      <c r="F15" s="1">
        <v>12049.42074548352</v>
      </c>
      <c r="G15" s="1">
        <v>716684.83056394127</v>
      </c>
      <c r="H15" s="1">
        <v>1581229.8991887432</v>
      </c>
      <c r="I15" s="1">
        <v>1088236.7007023622</v>
      </c>
      <c r="J15" s="1">
        <v>30426.117863876803</v>
      </c>
      <c r="K15" s="1">
        <v>383335.21000503126</v>
      </c>
      <c r="L15" s="1">
        <v>86203.738584319173</v>
      </c>
      <c r="M15" s="1">
        <v>13211862.378528412</v>
      </c>
      <c r="N15" s="1">
        <v>214748.79714874379</v>
      </c>
      <c r="O15" s="1">
        <v>178048.85085001145</v>
      </c>
      <c r="P15" s="1">
        <v>4715881.286334875</v>
      </c>
      <c r="Q15" s="1">
        <v>1000529.0274267065</v>
      </c>
      <c r="R15" s="1">
        <v>581523.14929576009</v>
      </c>
      <c r="S15" s="1">
        <v>82737.238137759385</v>
      </c>
      <c r="T15" s="1">
        <v>47605.370679273969</v>
      </c>
      <c r="U15" s="1">
        <v>0</v>
      </c>
      <c r="V15" s="1">
        <v>25164645.492187783</v>
      </c>
      <c r="W15" s="1">
        <v>11535945.584682619</v>
      </c>
      <c r="X15" s="1">
        <v>397482875.72075224</v>
      </c>
      <c r="Y15" s="1">
        <v>0</v>
      </c>
      <c r="Z15" s="1">
        <v>409018821.30543488</v>
      </c>
      <c r="AA15" s="1">
        <v>0</v>
      </c>
      <c r="AB15" s="1">
        <v>0</v>
      </c>
      <c r="AC15" s="1">
        <v>0</v>
      </c>
      <c r="AD15" s="1">
        <v>62752.243679616979</v>
      </c>
      <c r="AE15" s="1">
        <v>0</v>
      </c>
      <c r="AF15" s="1">
        <v>6522.6900776149396</v>
      </c>
      <c r="AG15" s="1">
        <v>69274.93375723192</v>
      </c>
      <c r="AH15" s="1">
        <v>409088096.23919213</v>
      </c>
      <c r="AI15" s="1">
        <v>8807734.3105336539</v>
      </c>
      <c r="AJ15" s="1">
        <v>425445007.42084628</v>
      </c>
    </row>
    <row r="16" spans="1:36" x14ac:dyDescent="0.25">
      <c r="B16" s="1">
        <v>87218.28994837447</v>
      </c>
      <c r="C16" s="1">
        <v>1539486.5447822101</v>
      </c>
      <c r="D16" s="1">
        <v>3857481.6783274091</v>
      </c>
      <c r="E16" s="1">
        <v>147617.04532727262</v>
      </c>
      <c r="F16" s="1">
        <v>145571.17807009499</v>
      </c>
      <c r="G16" s="1">
        <v>570600.06289553805</v>
      </c>
      <c r="H16" s="1">
        <v>4982533.1533017131</v>
      </c>
      <c r="I16" s="1">
        <v>110785.00020761744</v>
      </c>
      <c r="J16" s="1">
        <v>9830.38073282595</v>
      </c>
      <c r="K16" s="1">
        <v>1010890.1422290663</v>
      </c>
      <c r="L16" s="1">
        <v>215165.30329796707</v>
      </c>
      <c r="M16" s="1">
        <v>127517.53624496782</v>
      </c>
      <c r="N16" s="1">
        <v>276337.74903729162</v>
      </c>
      <c r="O16" s="1">
        <v>111688.17813852595</v>
      </c>
      <c r="P16" s="1">
        <v>1047610.37015366</v>
      </c>
      <c r="Q16" s="1">
        <v>263890.4807274983</v>
      </c>
      <c r="R16" s="1">
        <v>298635.74103053682</v>
      </c>
      <c r="S16" s="1">
        <v>4173.143632647374</v>
      </c>
      <c r="T16" s="1">
        <v>14674.30809682914</v>
      </c>
      <c r="U16" s="1">
        <v>0</v>
      </c>
      <c r="V16" s="1">
        <v>14821706.286182046</v>
      </c>
      <c r="W16" s="1">
        <v>22340895.99849391</v>
      </c>
      <c r="X16" s="1">
        <v>188516233.6806592</v>
      </c>
      <c r="Y16" s="1">
        <v>1569813.7421506159</v>
      </c>
      <c r="Z16" s="1">
        <v>212426943.42130372</v>
      </c>
      <c r="AA16" s="1">
        <v>126.67928755633827</v>
      </c>
      <c r="AB16" s="1">
        <v>0.43875172359645609</v>
      </c>
      <c r="AC16" s="1">
        <v>127.11803927993472</v>
      </c>
      <c r="AD16" s="1">
        <v>28.782966921387839</v>
      </c>
      <c r="AE16" s="1">
        <v>0</v>
      </c>
      <c r="AF16" s="1">
        <v>562293.96737754042</v>
      </c>
      <c r="AG16" s="1">
        <v>562322.75034446176</v>
      </c>
      <c r="AH16" s="1">
        <v>212989393.28968745</v>
      </c>
      <c r="AI16" s="1">
        <v>9095797.2969551049</v>
      </c>
      <c r="AJ16" s="1">
        <v>218715302.27891439</v>
      </c>
    </row>
    <row r="17" spans="2:36" x14ac:dyDescent="0.25">
      <c r="B17" s="1">
        <v>14622.38784712296</v>
      </c>
      <c r="C17" s="1">
        <v>451618.96503048867</v>
      </c>
      <c r="D17" s="1">
        <v>14116004.259099986</v>
      </c>
      <c r="E17" s="1">
        <v>435.08013732421711</v>
      </c>
      <c r="F17" s="1">
        <v>8246.7375431706641</v>
      </c>
      <c r="G17" s="1">
        <v>4215.6599485262195</v>
      </c>
      <c r="H17" s="1">
        <v>31605.889692209021</v>
      </c>
      <c r="I17" s="1">
        <v>22277.195083106326</v>
      </c>
      <c r="J17" s="1">
        <v>47.65236578495653</v>
      </c>
      <c r="K17" s="1">
        <v>8259.2588402698748</v>
      </c>
      <c r="L17" s="1">
        <v>18152.445199017962</v>
      </c>
      <c r="M17" s="1">
        <v>7047.1787126935233</v>
      </c>
      <c r="N17" s="1">
        <v>1499.0750519864241</v>
      </c>
      <c r="O17" s="1">
        <v>1083.8485924114234</v>
      </c>
      <c r="P17" s="1">
        <v>178366.01067780922</v>
      </c>
      <c r="Q17" s="1">
        <v>1231.0655693849592</v>
      </c>
      <c r="R17" s="1">
        <v>608271.12453584897</v>
      </c>
      <c r="S17" s="1">
        <v>7340.4404524831925</v>
      </c>
      <c r="T17" s="1">
        <v>11954.841851788453</v>
      </c>
      <c r="U17" s="1">
        <v>0</v>
      </c>
      <c r="V17" s="1">
        <v>15492279.116231412</v>
      </c>
      <c r="W17" s="1">
        <v>29388116.240572181</v>
      </c>
      <c r="X17" s="1">
        <v>125169653.29195875</v>
      </c>
      <c r="Y17" s="1">
        <v>246281.98942043498</v>
      </c>
      <c r="Z17" s="1">
        <v>154804051.52195138</v>
      </c>
      <c r="AA17" s="1">
        <v>599.49492396379344</v>
      </c>
      <c r="AB17" s="1">
        <v>9.1168213519963235</v>
      </c>
      <c r="AC17" s="1">
        <v>608.61174531578979</v>
      </c>
      <c r="AD17" s="1">
        <v>598.08122291062398</v>
      </c>
      <c r="AE17" s="1">
        <v>0</v>
      </c>
      <c r="AF17" s="1">
        <v>366294.52855077677</v>
      </c>
      <c r="AG17" s="1">
        <v>366892.60977368738</v>
      </c>
      <c r="AH17" s="1">
        <v>155171552.74347037</v>
      </c>
      <c r="AI17" s="1">
        <v>2723860.355543653</v>
      </c>
      <c r="AJ17" s="1">
        <v>167939971.50415817</v>
      </c>
    </row>
    <row r="18" spans="2:36" x14ac:dyDescent="0.25">
      <c r="B18" s="1">
        <v>729.62606981528666</v>
      </c>
      <c r="C18" s="1">
        <v>2758.3283190641</v>
      </c>
      <c r="D18" s="1">
        <v>17239.468470859487</v>
      </c>
      <c r="E18" s="1">
        <v>1375.5764850396608</v>
      </c>
      <c r="F18" s="1">
        <v>55849.949882783039</v>
      </c>
      <c r="G18" s="1">
        <v>13966.966600978474</v>
      </c>
      <c r="H18" s="1">
        <v>40490.477298443759</v>
      </c>
      <c r="I18" s="1">
        <v>860842.4597659054</v>
      </c>
      <c r="J18" s="1">
        <v>39.898852905899631</v>
      </c>
      <c r="K18" s="1">
        <v>669017.73805629299</v>
      </c>
      <c r="L18" s="1">
        <v>1702.1113532739312</v>
      </c>
      <c r="M18" s="1">
        <v>128415.02242628142</v>
      </c>
      <c r="N18" s="1">
        <v>126896.58295555218</v>
      </c>
      <c r="O18" s="1">
        <v>99596.628595685295</v>
      </c>
      <c r="P18" s="1">
        <v>7885.7377308763771</v>
      </c>
      <c r="Q18" s="1">
        <v>60756.771859850436</v>
      </c>
      <c r="R18" s="1">
        <v>89949.53349092741</v>
      </c>
      <c r="S18" s="1">
        <v>240842.51666816993</v>
      </c>
      <c r="T18" s="1">
        <v>1007469.1081147519</v>
      </c>
      <c r="U18" s="1">
        <v>0</v>
      </c>
      <c r="V18" s="1">
        <v>3425824.502997457</v>
      </c>
      <c r="W18" s="1">
        <v>6724662.5040817447</v>
      </c>
      <c r="X18" s="1">
        <v>6719836.9864028702</v>
      </c>
      <c r="Y18" s="1">
        <v>85713.512989898183</v>
      </c>
      <c r="Z18" s="1">
        <v>13530213.003474515</v>
      </c>
      <c r="AA18" s="1">
        <v>762582.09433721448</v>
      </c>
      <c r="AB18" s="1">
        <v>28.635581916397499</v>
      </c>
      <c r="AC18" s="1">
        <v>762610.72991913091</v>
      </c>
      <c r="AD18" s="1">
        <v>1878.5499013388226</v>
      </c>
      <c r="AE18" s="1">
        <v>0</v>
      </c>
      <c r="AF18" s="1">
        <v>32697.541310224136</v>
      </c>
      <c r="AG18" s="1">
        <v>34576.091211562962</v>
      </c>
      <c r="AH18" s="1">
        <v>14327399.824605208</v>
      </c>
      <c r="AI18" s="1">
        <v>4652741.9367112527</v>
      </c>
      <c r="AJ18" s="1">
        <v>13100482.39089141</v>
      </c>
    </row>
    <row r="19" spans="2:36" x14ac:dyDescent="0.25">
      <c r="B19" s="1">
        <v>28850.888393339788</v>
      </c>
      <c r="C19" s="1">
        <v>71929.792083502907</v>
      </c>
      <c r="D19" s="1">
        <v>824170.19040986418</v>
      </c>
      <c r="E19" s="1">
        <v>11544.692346887432</v>
      </c>
      <c r="F19" s="1">
        <v>9911.5916867247361</v>
      </c>
      <c r="G19" s="1">
        <v>165577.33598214266</v>
      </c>
      <c r="H19" s="1">
        <v>870295.05719711422</v>
      </c>
      <c r="I19" s="1">
        <v>106179.21543361957</v>
      </c>
      <c r="J19" s="1">
        <v>9953.8398045144859</v>
      </c>
      <c r="K19" s="1">
        <v>122846.94240838467</v>
      </c>
      <c r="L19" s="1">
        <v>36343.115095746805</v>
      </c>
      <c r="M19" s="1">
        <v>4257.5445193989317</v>
      </c>
      <c r="N19" s="1">
        <v>41245.995051394624</v>
      </c>
      <c r="O19" s="1">
        <v>54556.924045558706</v>
      </c>
      <c r="P19" s="1">
        <v>33028.371329295202</v>
      </c>
      <c r="Q19" s="1">
        <v>50742.13739939787</v>
      </c>
      <c r="R19" s="1">
        <v>48286.730313091131</v>
      </c>
      <c r="S19" s="1">
        <v>149384.70052684404</v>
      </c>
      <c r="T19" s="1">
        <v>114719.73295767493</v>
      </c>
      <c r="U19" s="1">
        <v>0</v>
      </c>
      <c r="V19" s="1">
        <v>2753824.796984497</v>
      </c>
      <c r="W19" s="1">
        <v>11878003.373878896</v>
      </c>
      <c r="X19" s="1">
        <v>11113159.238503281</v>
      </c>
      <c r="Y19" s="1">
        <v>3039918.1097264811</v>
      </c>
      <c r="Z19" s="1">
        <v>26031080.722108658</v>
      </c>
      <c r="AA19" s="1">
        <v>71.021697783233478</v>
      </c>
      <c r="AB19" s="1">
        <v>2.2638506871309492</v>
      </c>
      <c r="AC19" s="1">
        <v>73.285548470364432</v>
      </c>
      <c r="AD19" s="1">
        <v>194628.85429188417</v>
      </c>
      <c r="AE19" s="1">
        <v>0</v>
      </c>
      <c r="AF19" s="1">
        <v>59639.4068030169</v>
      </c>
      <c r="AG19" s="1">
        <v>254268.26109490107</v>
      </c>
      <c r="AH19" s="1">
        <v>26285422.268752031</v>
      </c>
      <c r="AI19" s="1">
        <v>3383941.5322542251</v>
      </c>
      <c r="AJ19" s="1">
        <v>25655305.533482302</v>
      </c>
    </row>
    <row r="20" spans="2:36" x14ac:dyDescent="0.25">
      <c r="B20" s="1">
        <v>0</v>
      </c>
      <c r="C20" s="1">
        <v>0</v>
      </c>
      <c r="D20" s="1">
        <v>0</v>
      </c>
      <c r="E20" s="1">
        <v>0</v>
      </c>
      <c r="F20" s="1">
        <v>589.5585724601367</v>
      </c>
      <c r="G20" s="1">
        <v>0</v>
      </c>
      <c r="H20" s="1">
        <v>0</v>
      </c>
      <c r="I20" s="1">
        <v>3395.4578042496432</v>
      </c>
      <c r="J20" s="1">
        <v>0</v>
      </c>
      <c r="K20" s="1">
        <v>57521.411650438284</v>
      </c>
      <c r="L20" s="1">
        <v>29930.244850968938</v>
      </c>
      <c r="M20" s="1">
        <v>0</v>
      </c>
      <c r="N20" s="1">
        <v>9638.0764533705096</v>
      </c>
      <c r="O20" s="1">
        <v>19450.138158113252</v>
      </c>
      <c r="P20" s="1">
        <v>60178.364753204849</v>
      </c>
      <c r="Q20" s="1">
        <v>77639.216534423627</v>
      </c>
      <c r="R20" s="1">
        <v>63743.40487447285</v>
      </c>
      <c r="S20" s="1">
        <v>433990.0515409715</v>
      </c>
      <c r="T20" s="1">
        <v>3783.8924258409234</v>
      </c>
      <c r="U20" s="1">
        <v>0</v>
      </c>
      <c r="V20" s="1">
        <v>759859.81761851453</v>
      </c>
      <c r="W20" s="1">
        <v>26053183.978980869</v>
      </c>
      <c r="X20" s="1">
        <v>8625318.1973141227</v>
      </c>
      <c r="Y20" s="1">
        <v>0</v>
      </c>
      <c r="Z20" s="1">
        <v>34678502.17629499</v>
      </c>
      <c r="AA20" s="1">
        <v>0</v>
      </c>
      <c r="AB20" s="1">
        <v>0</v>
      </c>
      <c r="AC20" s="1">
        <v>0</v>
      </c>
      <c r="AD20" s="1">
        <v>595948.22464935458</v>
      </c>
      <c r="AE20" s="1">
        <v>0</v>
      </c>
      <c r="AF20" s="1">
        <v>61944.965530454967</v>
      </c>
      <c r="AG20" s="1">
        <v>657893.19017980958</v>
      </c>
      <c r="AH20" s="1">
        <v>35336395.3664748</v>
      </c>
      <c r="AI20" s="1">
        <v>8830328.1840933189</v>
      </c>
      <c r="AJ20" s="1">
        <v>27265926.999999993</v>
      </c>
    </row>
    <row r="21" spans="2:36" s="2" customFormat="1" x14ac:dyDescent="0.25">
      <c r="B21" s="5">
        <v>8126020.4678147407</v>
      </c>
      <c r="C21" s="5">
        <v>44916757.651157975</v>
      </c>
      <c r="D21" s="5">
        <v>64569174.355386168</v>
      </c>
      <c r="E21" s="5">
        <v>10007086.536190748</v>
      </c>
      <c r="F21" s="5">
        <v>4654074.1227304684</v>
      </c>
      <c r="G21" s="5">
        <v>39410632.538074538</v>
      </c>
      <c r="H21" s="5">
        <v>50802398.654296666</v>
      </c>
      <c r="I21" s="5">
        <v>18967106.178300437</v>
      </c>
      <c r="J21" s="5">
        <v>14408598.671746837</v>
      </c>
      <c r="K21" s="5">
        <v>14053657.471424583</v>
      </c>
      <c r="L21" s="5">
        <v>23042942.097142003</v>
      </c>
      <c r="M21" s="5">
        <v>4459165.3251830516</v>
      </c>
      <c r="N21" s="5">
        <v>9165373.3683735933</v>
      </c>
      <c r="O21" s="5">
        <v>9444839.7581709828</v>
      </c>
      <c r="P21" s="5">
        <v>257573494.56150007</v>
      </c>
      <c r="Q21" s="5">
        <v>162216707.53990617</v>
      </c>
      <c r="R21" s="5">
        <v>80983628.67067267</v>
      </c>
      <c r="S21" s="5">
        <v>1848376.0062629767</v>
      </c>
      <c r="T21" s="5">
        <v>11464478.056899732</v>
      </c>
      <c r="U21" s="5">
        <v>26568324.244823445</v>
      </c>
      <c r="V21" s="5">
        <v>856682836.27605784</v>
      </c>
      <c r="W21" s="4">
        <v>1212816443.9837201</v>
      </c>
    </row>
    <row r="27" spans="2:36" x14ac:dyDescent="0.25">
      <c r="B27" s="1">
        <f>B1/$AJ$1</f>
        <v>0.18671283776526462</v>
      </c>
      <c r="C27" s="1">
        <f>C1/$AJ$2</f>
        <v>2.677905488871905E-2</v>
      </c>
      <c r="D27" s="1">
        <f>D1/$AJ$3</f>
        <v>5.5680423257471301E-2</v>
      </c>
      <c r="E27" s="1">
        <f>E1/$AJ$4</f>
        <v>1.2382858708755073E-3</v>
      </c>
      <c r="F27" s="1">
        <f>F1/$AJ$5</f>
        <v>1.2817992485374976E-4</v>
      </c>
      <c r="G27" s="1">
        <f>G1/$AJ$6</f>
        <v>2.8350388994320832E-4</v>
      </c>
      <c r="H27" s="1">
        <f>H1/$AJ$7</f>
        <v>4.6018988583074318E-4</v>
      </c>
      <c r="I27" s="1">
        <f>I1/$AJ$8</f>
        <v>8.0578288618002422E-4</v>
      </c>
      <c r="J27" s="1">
        <f>J1/$AJ$9</f>
        <v>0.16012311010883951</v>
      </c>
      <c r="K27" s="1">
        <f>K1/$AJ$10</f>
        <v>3.46450706684358E-4</v>
      </c>
      <c r="L27" s="1">
        <f>L1/$AJ$11</f>
        <v>1.4064890099354106E-4</v>
      </c>
      <c r="M27" s="1">
        <f>M1/$AJ$12</f>
        <v>2.2567199851169745E-3</v>
      </c>
      <c r="N27" s="1">
        <f>N1/$AJ$13</f>
        <v>3.4199369163002616E-4</v>
      </c>
      <c r="O27" s="1">
        <f>O1/$AJ$14</f>
        <v>1.0260298014713605E-2</v>
      </c>
      <c r="P27" s="1">
        <f>P1/$AJ$15</f>
        <v>1.0255369396193302E-5</v>
      </c>
      <c r="Q27" s="1">
        <f>Q1/$AJ$16</f>
        <v>2.0571421388056657E-5</v>
      </c>
      <c r="R27" s="1">
        <f>R1/$AJ$17</f>
        <v>3.3641879749092872E-3</v>
      </c>
      <c r="S27" s="1">
        <f>S1/$AJ$18</f>
        <v>1.5886808563575468E-3</v>
      </c>
      <c r="T27" s="1">
        <f>T1/$AJ$19</f>
        <v>1.1916866702568651E-4</v>
      </c>
      <c r="U27" s="1">
        <f>U1/$AJ$20</f>
        <v>0</v>
      </c>
      <c r="V27" s="1">
        <f>W1/$W$21</f>
        <v>4.1135724246403729E-2</v>
      </c>
    </row>
    <row r="28" spans="2:36" x14ac:dyDescent="0.25">
      <c r="B28" s="1">
        <f t="shared" ref="B28:B47" si="0">B2/$AJ$1</f>
        <v>5.2609080885979002E-4</v>
      </c>
      <c r="C28" s="1">
        <f t="shared" ref="C28:C47" si="1">C2/$AJ$2</f>
        <v>9.3557756682796211E-3</v>
      </c>
      <c r="D28" s="1">
        <f t="shared" ref="D28:D47" si="2">D2/$AJ$3</f>
        <v>0.2144552688807255</v>
      </c>
      <c r="E28" s="1">
        <f t="shared" ref="E28:E47" si="3">E2/$AJ$4</f>
        <v>7.9716609946082831E-2</v>
      </c>
      <c r="F28" s="1">
        <f t="shared" ref="F28:F47" si="4">F2/$AJ$5</f>
        <v>3.7833468960114637E-3</v>
      </c>
      <c r="G28" s="1">
        <f t="shared" ref="G28:G47" si="5">G2/$AJ$6</f>
        <v>1.2229951730345901E-2</v>
      </c>
      <c r="H28" s="1">
        <f t="shared" ref="H28:H47" si="6">H2/$AJ$7</f>
        <v>1.2262104756916579E-4</v>
      </c>
      <c r="I28" s="1">
        <f t="shared" ref="I28:I47" si="7">I2/$AJ$8</f>
        <v>5.9746805735315367E-4</v>
      </c>
      <c r="J28" s="1">
        <f t="shared" ref="J28:J47" si="8">J2/$AJ$9</f>
        <v>4.0046375037948136E-4</v>
      </c>
      <c r="K28" s="1">
        <f t="shared" ref="K28:K47" si="9">K2/$AJ$10</f>
        <v>2.0418252597068753E-5</v>
      </c>
      <c r="L28" s="1">
        <f t="shared" ref="L28:L47" si="10">L2/$AJ$11</f>
        <v>2.3855011463816486E-5</v>
      </c>
      <c r="M28" s="1">
        <f t="shared" ref="M28:M47" si="11">M2/$AJ$12</f>
        <v>2.3834482364291158E-4</v>
      </c>
      <c r="N28" s="1">
        <f t="shared" ref="N28:N47" si="12">N2/$AJ$13</f>
        <v>1.2106753294333819E-3</v>
      </c>
      <c r="O28" s="1">
        <f t="shared" ref="O28:O47" si="13">O2/$AJ$14</f>
        <v>1.0379566013795775E-2</v>
      </c>
      <c r="P28" s="1">
        <f t="shared" ref="P28:P47" si="14">P2/$AJ$15</f>
        <v>2.7984356223004122E-4</v>
      </c>
      <c r="Q28" s="1">
        <f t="shared" ref="Q28:Q47" si="15">Q2/$AJ$16</f>
        <v>7.0074136223009632E-5</v>
      </c>
      <c r="R28" s="1">
        <f t="shared" ref="R28:R47" si="16">R2/$AJ$17</f>
        <v>4.3617958120734443E-4</v>
      </c>
      <c r="S28" s="1">
        <f t="shared" ref="S28:S47" si="17">S2/$AJ$18</f>
        <v>2.5796013755194137E-3</v>
      </c>
      <c r="T28" s="1">
        <f t="shared" ref="T28:T47" si="18">T2/$AJ$19</f>
        <v>4.7050243290047743E-4</v>
      </c>
      <c r="U28" s="1">
        <f t="shared" ref="U28:U47" si="19">U2/$AJ$20</f>
        <v>0</v>
      </c>
      <c r="V28" s="1">
        <f t="shared" ref="V28:V46" si="20">W2/$W$21</f>
        <v>4.3140997595000728E-4</v>
      </c>
    </row>
    <row r="29" spans="2:36" x14ac:dyDescent="0.25">
      <c r="B29" s="1">
        <f t="shared" si="0"/>
        <v>0.105182860815313</v>
      </c>
      <c r="C29" s="1">
        <f t="shared" si="1"/>
        <v>9.1153622693706821E-3</v>
      </c>
      <c r="D29" s="1">
        <f t="shared" si="2"/>
        <v>0.17688574006047067</v>
      </c>
      <c r="E29" s="1">
        <f t="shared" si="3"/>
        <v>0.27134144590664278</v>
      </c>
      <c r="F29" s="1">
        <f t="shared" si="4"/>
        <v>0.21262317801279476</v>
      </c>
      <c r="G29" s="1">
        <f t="shared" si="5"/>
        <v>0.2782551005415278</v>
      </c>
      <c r="H29" s="1">
        <f t="shared" si="6"/>
        <v>0.18121519250743043</v>
      </c>
      <c r="I29" s="1">
        <f t="shared" si="7"/>
        <v>0.2651173006072452</v>
      </c>
      <c r="J29" s="1">
        <f t="shared" si="8"/>
        <v>0.15952965828998583</v>
      </c>
      <c r="K29" s="1">
        <f t="shared" si="9"/>
        <v>0.11253261896999997</v>
      </c>
      <c r="L29" s="1">
        <f t="shared" si="10"/>
        <v>8.804547124264062E-3</v>
      </c>
      <c r="M29" s="1">
        <f t="shared" si="11"/>
        <v>3.8835774542880777E-3</v>
      </c>
      <c r="N29" s="1">
        <f t="shared" si="12"/>
        <v>0.17591778962805596</v>
      </c>
      <c r="O29" s="1">
        <f t="shared" si="13"/>
        <v>0.27116858553931056</v>
      </c>
      <c r="P29" s="1">
        <f t="shared" si="14"/>
        <v>2.424974669305929E-2</v>
      </c>
      <c r="Q29" s="1">
        <f t="shared" si="15"/>
        <v>1.936501143215048E-2</v>
      </c>
      <c r="R29" s="1">
        <f t="shared" si="16"/>
        <v>0.13965356566548429</v>
      </c>
      <c r="S29" s="1">
        <f t="shared" si="17"/>
        <v>9.2967167801727701E-2</v>
      </c>
      <c r="T29" s="1">
        <f t="shared" si="18"/>
        <v>0.15197161755884886</v>
      </c>
      <c r="U29" s="1">
        <f t="shared" si="19"/>
        <v>0</v>
      </c>
      <c r="V29" s="1">
        <f t="shared" si="20"/>
        <v>0.24186210168871269</v>
      </c>
    </row>
    <row r="30" spans="2:36" x14ac:dyDescent="0.25">
      <c r="B30" s="1">
        <f t="shared" si="0"/>
        <v>2.3642213764816914E-4</v>
      </c>
      <c r="C30" s="1">
        <f t="shared" si="1"/>
        <v>6.1193280689794179E-3</v>
      </c>
      <c r="D30" s="1">
        <f t="shared" si="2"/>
        <v>9.5589515932456865E-3</v>
      </c>
      <c r="E30" s="1">
        <f t="shared" si="3"/>
        <v>0.1311009478647209</v>
      </c>
      <c r="F30" s="1">
        <f t="shared" si="4"/>
        <v>0.12623441584379352</v>
      </c>
      <c r="G30" s="1">
        <f t="shared" si="5"/>
        <v>5.4306230050785945E-4</v>
      </c>
      <c r="H30" s="1">
        <f t="shared" si="6"/>
        <v>1.1578533578618225E-2</v>
      </c>
      <c r="I30" s="1">
        <f t="shared" si="7"/>
        <v>3.9199041516263253E-3</v>
      </c>
      <c r="J30" s="1">
        <f t="shared" si="8"/>
        <v>2.0783402106156149E-3</v>
      </c>
      <c r="K30" s="1">
        <f t="shared" si="9"/>
        <v>5.6362245231780003E-4</v>
      </c>
      <c r="L30" s="1">
        <f t="shared" si="10"/>
        <v>3.319115899734492E-5</v>
      </c>
      <c r="M30" s="1">
        <f t="shared" si="11"/>
        <v>2.8185935733006784E-5</v>
      </c>
      <c r="N30" s="1">
        <f t="shared" si="12"/>
        <v>6.898558039275287E-3</v>
      </c>
      <c r="O30" s="1">
        <f t="shared" si="13"/>
        <v>2.0137961808735616E-2</v>
      </c>
      <c r="P30" s="1">
        <f t="shared" si="14"/>
        <v>2.5856820211034789E-2</v>
      </c>
      <c r="Q30" s="1">
        <f t="shared" si="15"/>
        <v>2.0003891181862707E-3</v>
      </c>
      <c r="R30" s="1">
        <f t="shared" si="16"/>
        <v>8.0342366906100502E-3</v>
      </c>
      <c r="S30" s="1">
        <f t="shared" si="17"/>
        <v>5.6006800748799768E-2</v>
      </c>
      <c r="T30" s="1">
        <f t="shared" si="18"/>
        <v>5.8067834095703865E-3</v>
      </c>
      <c r="U30" s="1">
        <f t="shared" si="19"/>
        <v>0</v>
      </c>
      <c r="V30" s="1">
        <f t="shared" si="20"/>
        <v>2.7610305890724225E-2</v>
      </c>
    </row>
    <row r="31" spans="2:36" x14ac:dyDescent="0.25">
      <c r="B31" s="1">
        <f t="shared" si="0"/>
        <v>2.9087398500106447E-4</v>
      </c>
      <c r="C31" s="1">
        <f t="shared" si="1"/>
        <v>2.9093000872821029E-5</v>
      </c>
      <c r="D31" s="1">
        <f t="shared" si="2"/>
        <v>1.9990286160944857E-3</v>
      </c>
      <c r="E31" s="1">
        <f t="shared" si="3"/>
        <v>3.7185114642392344E-5</v>
      </c>
      <c r="F31" s="1">
        <f t="shared" si="4"/>
        <v>2.3462560949987572E-2</v>
      </c>
      <c r="G31" s="1">
        <f t="shared" si="5"/>
        <v>2.7612462060113254E-4</v>
      </c>
      <c r="H31" s="1">
        <f t="shared" si="6"/>
        <v>2.688159131318655E-3</v>
      </c>
      <c r="I31" s="1">
        <f t="shared" si="7"/>
        <v>1.1026164533028836E-3</v>
      </c>
      <c r="J31" s="1">
        <f t="shared" si="8"/>
        <v>7.13889247161085E-4</v>
      </c>
      <c r="K31" s="1">
        <f t="shared" si="9"/>
        <v>7.9587901634300007E-4</v>
      </c>
      <c r="L31" s="1">
        <f t="shared" si="10"/>
        <v>5.7815757275127538E-4</v>
      </c>
      <c r="M31" s="1">
        <f t="shared" si="11"/>
        <v>5.86466992830316E-5</v>
      </c>
      <c r="N31" s="1">
        <f t="shared" si="12"/>
        <v>9.4142200558888387E-4</v>
      </c>
      <c r="O31" s="1">
        <f t="shared" si="13"/>
        <v>2.453791257826422E-3</v>
      </c>
      <c r="P31" s="1">
        <f t="shared" si="14"/>
        <v>1.7402859974010563E-3</v>
      </c>
      <c r="Q31" s="1">
        <f t="shared" si="15"/>
        <v>5.2842303199157538E-4</v>
      </c>
      <c r="R31" s="1">
        <f t="shared" si="16"/>
        <v>8.1450167512891905E-4</v>
      </c>
      <c r="S31" s="1">
        <f t="shared" si="17"/>
        <v>1.6985216285707496E-3</v>
      </c>
      <c r="T31" s="1">
        <f t="shared" si="18"/>
        <v>7.0057509021616325E-4</v>
      </c>
      <c r="U31" s="1">
        <f t="shared" si="19"/>
        <v>0</v>
      </c>
      <c r="V31" s="1">
        <f t="shared" si="20"/>
        <v>4.2685633499641891E-3</v>
      </c>
    </row>
    <row r="32" spans="2:36" x14ac:dyDescent="0.25">
      <c r="B32" s="1">
        <f t="shared" si="0"/>
        <v>3.416598076160074E-5</v>
      </c>
      <c r="C32" s="1">
        <f t="shared" si="1"/>
        <v>6.8218014687648968E-5</v>
      </c>
      <c r="D32" s="1">
        <f t="shared" si="2"/>
        <v>3.4437268751557758E-4</v>
      </c>
      <c r="E32" s="1">
        <f t="shared" si="3"/>
        <v>2.8801100347974735E-3</v>
      </c>
      <c r="F32" s="1">
        <f t="shared" si="4"/>
        <v>5.5731665905058965E-2</v>
      </c>
      <c r="G32" s="1">
        <f t="shared" si="5"/>
        <v>0.15075763337746639</v>
      </c>
      <c r="H32" s="1">
        <f t="shared" si="6"/>
        <v>8.4570746272046252E-3</v>
      </c>
      <c r="I32" s="1">
        <f t="shared" si="7"/>
        <v>2.5734806783296437E-2</v>
      </c>
      <c r="J32" s="1">
        <f t="shared" si="8"/>
        <v>3.4783825818346354E-4</v>
      </c>
      <c r="K32" s="1">
        <f t="shared" si="9"/>
        <v>4.7099760045337785E-4</v>
      </c>
      <c r="L32" s="1">
        <f t="shared" si="10"/>
        <v>1.3393789759991428E-4</v>
      </c>
      <c r="M32" s="1">
        <f t="shared" si="11"/>
        <v>2.2920678666733925E-2</v>
      </c>
      <c r="N32" s="1">
        <f t="shared" si="12"/>
        <v>5.8059563847555188E-4</v>
      </c>
      <c r="O32" s="1">
        <f t="shared" si="13"/>
        <v>1.9858328273577219E-4</v>
      </c>
      <c r="P32" s="1">
        <f t="shared" si="14"/>
        <v>9.7270769410410421E-2</v>
      </c>
      <c r="Q32" s="1">
        <f t="shared" si="15"/>
        <v>1.5739475664231214E-2</v>
      </c>
      <c r="R32" s="1">
        <f t="shared" si="16"/>
        <v>5.2352648847398674E-2</v>
      </c>
      <c r="S32" s="1">
        <f t="shared" si="17"/>
        <v>6.4906716512272283E-2</v>
      </c>
      <c r="T32" s="1">
        <f t="shared" si="18"/>
        <v>6.6047344568200939E-2</v>
      </c>
      <c r="U32" s="1">
        <f t="shared" si="19"/>
        <v>0</v>
      </c>
      <c r="V32" s="1">
        <f t="shared" si="20"/>
        <v>4.0162388739411123E-3</v>
      </c>
    </row>
    <row r="33" spans="1:22" x14ac:dyDescent="0.25">
      <c r="B33" s="1">
        <f t="shared" si="0"/>
        <v>0.12808337439795761</v>
      </c>
      <c r="C33" s="1">
        <f t="shared" si="1"/>
        <v>6.0677740210959676E-3</v>
      </c>
      <c r="D33" s="1">
        <f t="shared" si="2"/>
        <v>9.7339137567941617E-2</v>
      </c>
      <c r="E33" s="1">
        <f t="shared" si="3"/>
        <v>2.5503226366023552E-2</v>
      </c>
      <c r="F33" s="1">
        <f t="shared" si="4"/>
        <v>5.1872113557634145E-2</v>
      </c>
      <c r="G33" s="1">
        <f t="shared" si="5"/>
        <v>7.5722228147359114E-2</v>
      </c>
      <c r="H33" s="1">
        <f t="shared" si="6"/>
        <v>0.12809687130639161</v>
      </c>
      <c r="I33" s="1">
        <f t="shared" si="7"/>
        <v>5.1468294517710324E-2</v>
      </c>
      <c r="J33" s="1">
        <f t="shared" si="8"/>
        <v>0.21327554080137753</v>
      </c>
      <c r="K33" s="1">
        <f t="shared" si="9"/>
        <v>6.1971186000510194E-2</v>
      </c>
      <c r="L33" s="1">
        <f t="shared" si="10"/>
        <v>4.4060464918273916E-3</v>
      </c>
      <c r="M33" s="1">
        <f t="shared" si="11"/>
        <v>4.220940902326103E-3</v>
      </c>
      <c r="N33" s="1">
        <f t="shared" si="12"/>
        <v>5.817212611273076E-2</v>
      </c>
      <c r="O33" s="1">
        <f t="shared" si="13"/>
        <v>7.7394149641025548E-2</v>
      </c>
      <c r="P33" s="1">
        <f t="shared" si="14"/>
        <v>9.3441361552047842E-3</v>
      </c>
      <c r="Q33" s="1">
        <f t="shared" si="15"/>
        <v>8.6832044144308593E-3</v>
      </c>
      <c r="R33" s="1">
        <f t="shared" si="16"/>
        <v>7.1711167173860113E-2</v>
      </c>
      <c r="S33" s="1">
        <f t="shared" si="17"/>
        <v>4.1101289806405851E-2</v>
      </c>
      <c r="T33" s="1">
        <f t="shared" si="18"/>
        <v>6.7503280157583279E-2</v>
      </c>
      <c r="U33" s="1">
        <f t="shared" si="19"/>
        <v>0</v>
      </c>
      <c r="V33" s="1">
        <f t="shared" si="20"/>
        <v>0.189950096383322</v>
      </c>
    </row>
    <row r="34" spans="1:22" x14ac:dyDescent="0.25">
      <c r="B34" s="1">
        <f t="shared" si="0"/>
        <v>8.6601724154223708E-3</v>
      </c>
      <c r="C34" s="1">
        <f t="shared" si="1"/>
        <v>3.1509622538672161E-4</v>
      </c>
      <c r="D34" s="1">
        <f t="shared" si="2"/>
        <v>1.2936089156848771E-2</v>
      </c>
      <c r="E34" s="1">
        <f t="shared" si="3"/>
        <v>6.2809152507171135E-3</v>
      </c>
      <c r="F34" s="1">
        <f t="shared" si="4"/>
        <v>2.598033335099376E-2</v>
      </c>
      <c r="G34" s="1">
        <f t="shared" si="5"/>
        <v>8.7706401393086355E-3</v>
      </c>
      <c r="H34" s="1">
        <f t="shared" si="6"/>
        <v>4.5835184259493962E-2</v>
      </c>
      <c r="I34" s="1">
        <f t="shared" si="7"/>
        <v>1.7530339231665561E-2</v>
      </c>
      <c r="J34" s="1">
        <f t="shared" si="8"/>
        <v>1.5644168137156762E-2</v>
      </c>
      <c r="K34" s="1">
        <f t="shared" si="9"/>
        <v>5.412609739825866E-2</v>
      </c>
      <c r="L34" s="1">
        <f t="shared" si="10"/>
        <v>2.7846851095008365E-2</v>
      </c>
      <c r="M34" s="1">
        <f t="shared" si="11"/>
        <v>3.8598776458397178E-4</v>
      </c>
      <c r="N34" s="1">
        <f t="shared" si="12"/>
        <v>4.5478559322184489E-2</v>
      </c>
      <c r="O34" s="1">
        <f t="shared" si="13"/>
        <v>3.10324531452273E-2</v>
      </c>
      <c r="P34" s="1">
        <f t="shared" si="14"/>
        <v>3.7613937678109893E-3</v>
      </c>
      <c r="Q34" s="1">
        <f t="shared" si="15"/>
        <v>4.2504314237971682E-3</v>
      </c>
      <c r="R34" s="1">
        <f t="shared" si="16"/>
        <v>1.5068511152174464E-2</v>
      </c>
      <c r="S34" s="1">
        <f t="shared" si="17"/>
        <v>1.7638691931224013E-2</v>
      </c>
      <c r="T34" s="1">
        <f t="shared" si="18"/>
        <v>2.9926944757315412E-2</v>
      </c>
      <c r="U34" s="1">
        <f t="shared" si="19"/>
        <v>0</v>
      </c>
      <c r="V34" s="1">
        <f t="shared" si="20"/>
        <v>1.7452221003223255E-2</v>
      </c>
    </row>
    <row r="35" spans="1:22" x14ac:dyDescent="0.25">
      <c r="B35" s="1">
        <f t="shared" si="0"/>
        <v>1.4806441154944017E-3</v>
      </c>
      <c r="C35" s="1">
        <f t="shared" si="1"/>
        <v>8.5728504302478008E-4</v>
      </c>
      <c r="D35" s="1">
        <f t="shared" si="2"/>
        <v>1.8955488384360243E-3</v>
      </c>
      <c r="E35" s="1">
        <f t="shared" si="3"/>
        <v>4.2737366130066881E-3</v>
      </c>
      <c r="F35" s="1">
        <f t="shared" si="4"/>
        <v>1.5717216687047959E-2</v>
      </c>
      <c r="G35" s="1">
        <f t="shared" si="5"/>
        <v>3.2545888617769849E-3</v>
      </c>
      <c r="H35" s="1">
        <f t="shared" si="6"/>
        <v>1.9066742863422428E-2</v>
      </c>
      <c r="I35" s="1">
        <f t="shared" si="7"/>
        <v>2.6757279609574288E-3</v>
      </c>
      <c r="J35" s="1">
        <f t="shared" si="8"/>
        <v>1.9475744944820139E-4</v>
      </c>
      <c r="K35" s="1">
        <f t="shared" si="9"/>
        <v>1.2342679564206826E-2</v>
      </c>
      <c r="L35" s="1">
        <f t="shared" si="10"/>
        <v>1.8498306033115012E-3</v>
      </c>
      <c r="M35" s="1">
        <f t="shared" si="11"/>
        <v>9.8056370118367172E-4</v>
      </c>
      <c r="N35" s="1">
        <f t="shared" si="12"/>
        <v>1.431301156165958E-2</v>
      </c>
      <c r="O35" s="1">
        <f t="shared" si="13"/>
        <v>4.8513843038384546E-3</v>
      </c>
      <c r="P35" s="1">
        <f t="shared" si="14"/>
        <v>1.3772324269263104E-2</v>
      </c>
      <c r="Q35" s="1">
        <f t="shared" si="15"/>
        <v>1.6453004873115003E-3</v>
      </c>
      <c r="R35" s="1">
        <f t="shared" si="16"/>
        <v>4.4525489586194466E-3</v>
      </c>
      <c r="S35" s="1">
        <f t="shared" si="17"/>
        <v>3.4903042166821718E-3</v>
      </c>
      <c r="T35" s="1">
        <f t="shared" si="18"/>
        <v>1.4415682080912132E-3</v>
      </c>
      <c r="U35" s="1">
        <f t="shared" si="19"/>
        <v>0</v>
      </c>
      <c r="V35" s="1">
        <f t="shared" si="20"/>
        <v>3.9541810769438357E-2</v>
      </c>
    </row>
    <row r="36" spans="1:22" x14ac:dyDescent="0.25">
      <c r="B36" s="1">
        <f t="shared" si="0"/>
        <v>4.7186997703313601E-3</v>
      </c>
      <c r="C36" s="1">
        <f t="shared" si="1"/>
        <v>3.8417654967435278E-3</v>
      </c>
      <c r="D36" s="1">
        <f t="shared" si="2"/>
        <v>1.1978145691676167E-2</v>
      </c>
      <c r="E36" s="1">
        <f t="shared" si="3"/>
        <v>1.7028487414733342E-3</v>
      </c>
      <c r="F36" s="1">
        <f t="shared" si="4"/>
        <v>9.5763734371076582E-3</v>
      </c>
      <c r="G36" s="1">
        <f t="shared" si="5"/>
        <v>1.078647760392305E-2</v>
      </c>
      <c r="H36" s="1">
        <f t="shared" si="6"/>
        <v>5.4152346715390175E-2</v>
      </c>
      <c r="I36" s="1">
        <f t="shared" si="7"/>
        <v>3.3276274929275811E-2</v>
      </c>
      <c r="J36" s="1">
        <f t="shared" si="8"/>
        <v>6.9421048687907834E-3</v>
      </c>
      <c r="K36" s="1">
        <f t="shared" si="9"/>
        <v>0.13533357343085742</v>
      </c>
      <c r="L36" s="1">
        <f t="shared" si="10"/>
        <v>2.0110750415369666E-2</v>
      </c>
      <c r="M36" s="1">
        <f t="shared" si="11"/>
        <v>6.6886523266038618E-3</v>
      </c>
      <c r="N36" s="1">
        <f t="shared" si="12"/>
        <v>8.008776643646083E-2</v>
      </c>
      <c r="O36" s="1">
        <f t="shared" si="13"/>
        <v>2.6390066016763747E-2</v>
      </c>
      <c r="P36" s="1">
        <f t="shared" si="14"/>
        <v>4.5167307514256197E-2</v>
      </c>
      <c r="Q36" s="1">
        <f t="shared" si="15"/>
        <v>3.7005069786832732E-2</v>
      </c>
      <c r="R36" s="1">
        <f t="shared" si="16"/>
        <v>1.2097336317950264E-2</v>
      </c>
      <c r="S36" s="1">
        <f t="shared" si="17"/>
        <v>5.5285041168716083E-2</v>
      </c>
      <c r="T36" s="1">
        <f t="shared" si="18"/>
        <v>1.0669849576062672E-2</v>
      </c>
      <c r="U36" s="1">
        <f t="shared" si="19"/>
        <v>0</v>
      </c>
      <c r="V36" s="1">
        <f t="shared" si="20"/>
        <v>5.6840072200395754E-2</v>
      </c>
    </row>
    <row r="37" spans="1:22" x14ac:dyDescent="0.25">
      <c r="A37" s="1" t="s">
        <v>0</v>
      </c>
      <c r="B37" s="1">
        <f t="shared" si="0"/>
        <v>7.0316948638938365E-4</v>
      </c>
      <c r="C37" s="1">
        <f t="shared" si="1"/>
        <v>2.5273515033086627E-4</v>
      </c>
      <c r="D37" s="1">
        <f t="shared" si="2"/>
        <v>4.355840389146293E-3</v>
      </c>
      <c r="E37" s="1">
        <f t="shared" si="3"/>
        <v>6.1862889381543006E-3</v>
      </c>
      <c r="F37" s="1">
        <f t="shared" si="4"/>
        <v>1.2945207901647819E-2</v>
      </c>
      <c r="G37" s="1">
        <f t="shared" si="5"/>
        <v>2.8604439647333106E-2</v>
      </c>
      <c r="H37" s="1">
        <f t="shared" si="6"/>
        <v>4.9053956593905511E-2</v>
      </c>
      <c r="I37" s="1">
        <f t="shared" si="7"/>
        <v>5.0073277123654772E-3</v>
      </c>
      <c r="J37" s="1">
        <f t="shared" si="8"/>
        <v>1.7544513381064024E-3</v>
      </c>
      <c r="K37" s="1">
        <f t="shared" si="9"/>
        <v>5.661315808119057E-3</v>
      </c>
      <c r="L37" s="1">
        <f t="shared" si="10"/>
        <v>4.1599108608836088E-2</v>
      </c>
      <c r="M37" s="1">
        <f t="shared" si="11"/>
        <v>8.2292986720229954E-7</v>
      </c>
      <c r="N37" s="1">
        <f t="shared" si="12"/>
        <v>2.7929602929747391E-2</v>
      </c>
      <c r="O37" s="1">
        <f t="shared" si="13"/>
        <v>1.2319176361277738E-2</v>
      </c>
      <c r="P37" s="1">
        <f t="shared" si="14"/>
        <v>7.8785842109902024E-4</v>
      </c>
      <c r="Q37" s="1">
        <f t="shared" si="15"/>
        <v>2.3926263174923483E-4</v>
      </c>
      <c r="R37" s="1">
        <f t="shared" si="16"/>
        <v>1.5908608590393264E-3</v>
      </c>
      <c r="S37" s="1">
        <f t="shared" si="17"/>
        <v>1.6941013017231221E-3</v>
      </c>
      <c r="T37" s="1">
        <f t="shared" si="18"/>
        <v>2.1319377839730015E-3</v>
      </c>
      <c r="U37" s="1">
        <f t="shared" si="19"/>
        <v>0</v>
      </c>
      <c r="V37" s="1">
        <f t="shared" si="20"/>
        <v>5.5767388400183776E-2</v>
      </c>
    </row>
    <row r="38" spans="1:22" x14ac:dyDescent="0.25">
      <c r="B38" s="1">
        <f t="shared" si="0"/>
        <v>2.4503072497102461E-3</v>
      </c>
      <c r="C38" s="1">
        <f t="shared" si="1"/>
        <v>2.1434634481723718E-4</v>
      </c>
      <c r="D38" s="1">
        <f t="shared" si="2"/>
        <v>1.6372604657363904E-3</v>
      </c>
      <c r="E38" s="1">
        <f t="shared" si="3"/>
        <v>3.1950949694336357E-3</v>
      </c>
      <c r="F38" s="1">
        <f t="shared" si="4"/>
        <v>6.8957993496102121E-4</v>
      </c>
      <c r="G38" s="1">
        <f t="shared" si="5"/>
        <v>6.0417797421366999E-3</v>
      </c>
      <c r="H38" s="1">
        <f t="shared" si="6"/>
        <v>3.5022933097850081E-2</v>
      </c>
      <c r="I38" s="1">
        <f t="shared" si="7"/>
        <v>3.7605324535278182E-3</v>
      </c>
      <c r="J38" s="1">
        <f t="shared" si="8"/>
        <v>4.5031943250060366E-4</v>
      </c>
      <c r="K38" s="1">
        <f t="shared" si="9"/>
        <v>2.9084338482927824E-2</v>
      </c>
      <c r="L38" s="1">
        <f t="shared" si="10"/>
        <v>5.3113577061849309E-3</v>
      </c>
      <c r="M38" s="1">
        <f t="shared" si="11"/>
        <v>2.1565886599765542E-2</v>
      </c>
      <c r="N38" s="1">
        <f t="shared" si="12"/>
        <v>2.2962610606760858E-2</v>
      </c>
      <c r="O38" s="1">
        <f t="shared" si="13"/>
        <v>1.3141290737541018E-2</v>
      </c>
      <c r="P38" s="1">
        <f t="shared" si="14"/>
        <v>7.1045773800168836E-4</v>
      </c>
      <c r="Q38" s="1">
        <f t="shared" si="15"/>
        <v>1.1937214637526179E-3</v>
      </c>
      <c r="R38" s="1">
        <f t="shared" si="16"/>
        <v>1.4405908194135815E-3</v>
      </c>
      <c r="S38" s="1">
        <f t="shared" si="17"/>
        <v>7.9433292998656608E-3</v>
      </c>
      <c r="T38" s="1">
        <f t="shared" si="18"/>
        <v>9.0755778833435264E-3</v>
      </c>
      <c r="U38" s="1">
        <f t="shared" si="19"/>
        <v>0</v>
      </c>
      <c r="V38" s="1">
        <f t="shared" si="20"/>
        <v>0.15879726045131204</v>
      </c>
    </row>
    <row r="39" spans="1:22" x14ac:dyDescent="0.25">
      <c r="B39" s="1">
        <f t="shared" si="0"/>
        <v>2.5449691750004176E-3</v>
      </c>
      <c r="C39" s="1">
        <f t="shared" si="1"/>
        <v>9.2815114611053567E-4</v>
      </c>
      <c r="D39" s="1">
        <f t="shared" si="2"/>
        <v>4.3078762653792103E-3</v>
      </c>
      <c r="E39" s="1">
        <f t="shared" si="3"/>
        <v>3.1245186768496715E-3</v>
      </c>
      <c r="F39" s="1">
        <f t="shared" si="4"/>
        <v>5.4251503552287849E-3</v>
      </c>
      <c r="G39" s="1">
        <f t="shared" si="5"/>
        <v>4.5444883094738139E-3</v>
      </c>
      <c r="H39" s="1">
        <f t="shared" si="6"/>
        <v>2.3968966765122553E-2</v>
      </c>
      <c r="I39" s="1">
        <f t="shared" si="7"/>
        <v>3.4690267456797671E-3</v>
      </c>
      <c r="J39" s="1">
        <f t="shared" si="8"/>
        <v>3.2274975841479242E-3</v>
      </c>
      <c r="K39" s="1">
        <f t="shared" si="9"/>
        <v>1.0228706261510024E-2</v>
      </c>
      <c r="L39" s="1">
        <f t="shared" si="10"/>
        <v>1.0077767595733899E-2</v>
      </c>
      <c r="M39" s="1">
        <f t="shared" si="11"/>
        <v>6.4910066836643273E-4</v>
      </c>
      <c r="N39" s="1">
        <f t="shared" si="12"/>
        <v>8.715969787612346E-2</v>
      </c>
      <c r="O39" s="1">
        <f t="shared" si="13"/>
        <v>7.7723195208201238E-3</v>
      </c>
      <c r="P39" s="1">
        <f t="shared" si="14"/>
        <v>1.7280407556306207E-2</v>
      </c>
      <c r="Q39" s="1">
        <f t="shared" si="15"/>
        <v>3.384544837465372E-3</v>
      </c>
      <c r="R39" s="1">
        <f t="shared" si="16"/>
        <v>5.2987678847357493E-3</v>
      </c>
      <c r="S39" s="1">
        <f t="shared" si="17"/>
        <v>2.6937320740936587E-2</v>
      </c>
      <c r="T39" s="1">
        <f t="shared" si="18"/>
        <v>6.0521259853500084E-3</v>
      </c>
      <c r="U39" s="1">
        <f t="shared" si="19"/>
        <v>0</v>
      </c>
      <c r="V39" s="1">
        <f t="shared" si="20"/>
        <v>2.6429343717970346E-3</v>
      </c>
    </row>
    <row r="40" spans="1:22" x14ac:dyDescent="0.25">
      <c r="B40" s="1">
        <f t="shared" si="0"/>
        <v>2.301323629155535E-3</v>
      </c>
      <c r="C40" s="1">
        <f t="shared" si="1"/>
        <v>2.9952874685550596E-2</v>
      </c>
      <c r="D40" s="1">
        <f t="shared" si="2"/>
        <v>7.1911885222715737E-4</v>
      </c>
      <c r="E40" s="1">
        <f t="shared" si="3"/>
        <v>3.1855848961318935E-3</v>
      </c>
      <c r="F40" s="1">
        <f t="shared" si="4"/>
        <v>3.4379863901459803E-3</v>
      </c>
      <c r="G40" s="1">
        <f t="shared" si="5"/>
        <v>2.2936870072067538E-2</v>
      </c>
      <c r="H40" s="1">
        <f t="shared" si="6"/>
        <v>1.2732788663296945E-2</v>
      </c>
      <c r="I40" s="1">
        <f t="shared" si="7"/>
        <v>1.7140659406462158E-2</v>
      </c>
      <c r="J40" s="1">
        <f t="shared" si="8"/>
        <v>2.1841445612369834E-3</v>
      </c>
      <c r="K40" s="1">
        <f t="shared" si="9"/>
        <v>6.2515135803858208E-4</v>
      </c>
      <c r="L40" s="1">
        <f t="shared" si="10"/>
        <v>1.2184159103391021E-3</v>
      </c>
      <c r="M40" s="1">
        <f t="shared" si="11"/>
        <v>7.0839307064802864E-4</v>
      </c>
      <c r="N40" s="1">
        <f t="shared" si="12"/>
        <v>4.2448029105368323E-3</v>
      </c>
      <c r="O40" s="1">
        <f t="shared" si="13"/>
        <v>4.4736048245588265E-2</v>
      </c>
      <c r="P40" s="1">
        <f t="shared" si="14"/>
        <v>3.6398399289510233E-2</v>
      </c>
      <c r="Q40" s="1">
        <f t="shared" si="15"/>
        <v>7.5865454431466271E-3</v>
      </c>
      <c r="R40" s="1">
        <f t="shared" si="16"/>
        <v>8.5546482225440298E-3</v>
      </c>
      <c r="S40" s="1">
        <f t="shared" si="17"/>
        <v>0.12076027824031516</v>
      </c>
      <c r="T40" s="1">
        <f t="shared" si="18"/>
        <v>6.9313211882339534E-3</v>
      </c>
      <c r="U40" s="1">
        <f t="shared" si="19"/>
        <v>0</v>
      </c>
      <c r="V40" s="1">
        <f t="shared" si="20"/>
        <v>7.3211556269415614E-3</v>
      </c>
    </row>
    <row r="41" spans="1:22" x14ac:dyDescent="0.25">
      <c r="B41" s="1">
        <f t="shared" si="0"/>
        <v>8.6829911130207284E-5</v>
      </c>
      <c r="C41" s="1">
        <f t="shared" si="1"/>
        <v>1.6875253574160401E-5</v>
      </c>
      <c r="D41" s="1">
        <f t="shared" si="2"/>
        <v>1.3035091781815242E-3</v>
      </c>
      <c r="E41" s="1">
        <f t="shared" si="3"/>
        <v>7.9974540181912998E-5</v>
      </c>
      <c r="F41" s="1">
        <f t="shared" si="4"/>
        <v>5.506195686134864E-4</v>
      </c>
      <c r="G41" s="1">
        <f t="shared" si="5"/>
        <v>1.6962825779130355E-3</v>
      </c>
      <c r="H41" s="1">
        <f t="shared" si="6"/>
        <v>2.5104262981745723E-3</v>
      </c>
      <c r="I41" s="1">
        <f t="shared" si="7"/>
        <v>1.010652581392785E-2</v>
      </c>
      <c r="J41" s="1">
        <f t="shared" si="8"/>
        <v>4.004750743801647E-4</v>
      </c>
      <c r="K41" s="1">
        <f t="shared" si="9"/>
        <v>1.883108413516497E-3</v>
      </c>
      <c r="L41" s="1">
        <f t="shared" si="10"/>
        <v>6.7478531895588559E-4</v>
      </c>
      <c r="M41" s="1">
        <f t="shared" si="11"/>
        <v>5.6153388824059514E-2</v>
      </c>
      <c r="N41" s="1">
        <f t="shared" si="12"/>
        <v>4.6011700387462856E-3</v>
      </c>
      <c r="O41" s="1">
        <f t="shared" si="13"/>
        <v>3.2047488296024383E-3</v>
      </c>
      <c r="P41" s="1">
        <f t="shared" si="14"/>
        <v>1.1084584856039852E-2</v>
      </c>
      <c r="Q41" s="1">
        <f t="shared" si="15"/>
        <v>4.5745725927799621E-3</v>
      </c>
      <c r="R41" s="1">
        <f t="shared" si="16"/>
        <v>3.4626845776341082E-3</v>
      </c>
      <c r="S41" s="1">
        <f t="shared" si="17"/>
        <v>6.3155871416830786E-3</v>
      </c>
      <c r="T41" s="1">
        <f t="shared" si="18"/>
        <v>1.855576056856739E-3</v>
      </c>
      <c r="U41" s="1">
        <f t="shared" si="19"/>
        <v>0</v>
      </c>
      <c r="V41" s="1">
        <f t="shared" si="20"/>
        <v>9.5116995171921244E-3</v>
      </c>
    </row>
    <row r="42" spans="1:22" x14ac:dyDescent="0.25">
      <c r="B42" s="1">
        <f t="shared" si="0"/>
        <v>6.1095588981190563E-4</v>
      </c>
      <c r="C42" s="1">
        <f t="shared" si="1"/>
        <v>2.5872448967524816E-3</v>
      </c>
      <c r="D42" s="1">
        <f t="shared" si="2"/>
        <v>4.1747039575811438E-3</v>
      </c>
      <c r="E42" s="1">
        <f t="shared" si="3"/>
        <v>1.7761078916433662E-3</v>
      </c>
      <c r="F42" s="1">
        <f t="shared" si="4"/>
        <v>6.6521321617520023E-3</v>
      </c>
      <c r="G42" s="1">
        <f t="shared" si="5"/>
        <v>1.3505224393882708E-3</v>
      </c>
      <c r="H42" s="1">
        <f t="shared" si="6"/>
        <v>7.9104766903236069E-3</v>
      </c>
      <c r="I42" s="1">
        <f t="shared" si="7"/>
        <v>1.0288675833774494E-3</v>
      </c>
      <c r="J42" s="1">
        <f t="shared" si="8"/>
        <v>1.2938957486383025E-4</v>
      </c>
      <c r="K42" s="1">
        <f t="shared" si="9"/>
        <v>4.965929771876312E-3</v>
      </c>
      <c r="L42" s="1">
        <f t="shared" si="10"/>
        <v>1.6842701975407052E-3</v>
      </c>
      <c r="M42" s="1">
        <f t="shared" si="11"/>
        <v>5.4197823058518325E-4</v>
      </c>
      <c r="N42" s="1">
        <f t="shared" si="12"/>
        <v>5.9207641128918619E-3</v>
      </c>
      <c r="O42" s="1">
        <f t="shared" si="13"/>
        <v>2.0103053541827825E-3</v>
      </c>
      <c r="P42" s="1">
        <f t="shared" si="14"/>
        <v>2.4623872695193564E-3</v>
      </c>
      <c r="Q42" s="1">
        <f t="shared" si="15"/>
        <v>1.2065478637200003E-3</v>
      </c>
      <c r="R42" s="1">
        <f t="shared" si="16"/>
        <v>1.7782290800444887E-3</v>
      </c>
      <c r="S42" s="1">
        <f t="shared" si="17"/>
        <v>3.1854885248721107E-4</v>
      </c>
      <c r="T42" s="1">
        <f t="shared" si="18"/>
        <v>5.7197947136813281E-4</v>
      </c>
      <c r="U42" s="1">
        <f t="shared" si="19"/>
        <v>0</v>
      </c>
      <c r="V42" s="1">
        <f t="shared" si="20"/>
        <v>1.8420673721335028E-2</v>
      </c>
    </row>
    <row r="43" spans="1:22" x14ac:dyDescent="0.25">
      <c r="B43" s="1">
        <f t="shared" si="0"/>
        <v>1.0242844687280302E-4</v>
      </c>
      <c r="C43" s="1">
        <f t="shared" si="1"/>
        <v>7.5898608306256335E-4</v>
      </c>
      <c r="D43" s="1">
        <f t="shared" si="2"/>
        <v>1.5276842188722696E-2</v>
      </c>
      <c r="E43" s="1">
        <f t="shared" si="3"/>
        <v>5.2348240928790237E-6</v>
      </c>
      <c r="F43" s="1">
        <f t="shared" si="4"/>
        <v>3.7684924150327355E-4</v>
      </c>
      <c r="G43" s="1">
        <f t="shared" si="5"/>
        <v>9.9778176126092788E-6</v>
      </c>
      <c r="H43" s="1">
        <f t="shared" si="6"/>
        <v>5.0178823902352267E-5</v>
      </c>
      <c r="I43" s="1">
        <f t="shared" si="7"/>
        <v>2.0688977593202759E-4</v>
      </c>
      <c r="J43" s="1">
        <f t="shared" si="8"/>
        <v>6.2721063585894196E-7</v>
      </c>
      <c r="K43" s="1">
        <f t="shared" si="9"/>
        <v>4.0573053050145256E-5</v>
      </c>
      <c r="L43" s="1">
        <f t="shared" si="10"/>
        <v>1.4209364610639656E-4</v>
      </c>
      <c r="M43" s="1">
        <f t="shared" si="11"/>
        <v>2.995209570224056E-5</v>
      </c>
      <c r="N43" s="1">
        <f t="shared" si="12"/>
        <v>3.2118918972358551E-5</v>
      </c>
      <c r="O43" s="1">
        <f t="shared" si="13"/>
        <v>1.9508480349153212E-5</v>
      </c>
      <c r="P43" s="1">
        <f t="shared" si="14"/>
        <v>4.19245748725807E-4</v>
      </c>
      <c r="Q43" s="1">
        <f t="shared" si="15"/>
        <v>5.6286211186771727E-6</v>
      </c>
      <c r="R43" s="1">
        <f t="shared" si="16"/>
        <v>3.6219556255003191E-3</v>
      </c>
      <c r="S43" s="1">
        <f t="shared" si="17"/>
        <v>5.6031833282619442E-4</v>
      </c>
      <c r="T43" s="1">
        <f t="shared" si="18"/>
        <v>4.6597932097072059E-4</v>
      </c>
      <c r="U43" s="1">
        <f t="shared" si="19"/>
        <v>0</v>
      </c>
      <c r="V43" s="1">
        <f t="shared" si="20"/>
        <v>2.4231297643064167E-2</v>
      </c>
    </row>
    <row r="44" spans="1:22" x14ac:dyDescent="0.25">
      <c r="B44" s="1">
        <f t="shared" si="0"/>
        <v>5.1109617601745939E-6</v>
      </c>
      <c r="C44" s="1">
        <f t="shared" si="1"/>
        <v>4.6356175643458019E-6</v>
      </c>
      <c r="D44" s="1">
        <f t="shared" si="2"/>
        <v>1.8657166320773883E-5</v>
      </c>
      <c r="E44" s="1">
        <f t="shared" si="3"/>
        <v>1.6550746190735485E-5</v>
      </c>
      <c r="F44" s="1">
        <f t="shared" si="4"/>
        <v>2.5521621297081537E-3</v>
      </c>
      <c r="G44" s="1">
        <f t="shared" si="5"/>
        <v>3.3057658124130319E-5</v>
      </c>
      <c r="H44" s="1">
        <f t="shared" si="6"/>
        <v>6.4284364397488851E-5</v>
      </c>
      <c r="I44" s="1">
        <f t="shared" si="7"/>
        <v>7.9947005423857652E-3</v>
      </c>
      <c r="J44" s="1">
        <f t="shared" si="8"/>
        <v>5.2515724012703458E-7</v>
      </c>
      <c r="K44" s="1">
        <f t="shared" si="9"/>
        <v>3.2865046007880309E-3</v>
      </c>
      <c r="L44" s="1">
        <f t="shared" si="10"/>
        <v>1.3323781210416222E-5</v>
      </c>
      <c r="M44" s="1">
        <f t="shared" si="11"/>
        <v>5.4579274886123086E-4</v>
      </c>
      <c r="N44" s="1">
        <f t="shared" si="12"/>
        <v>2.7188639157310632E-3</v>
      </c>
      <c r="O44" s="1">
        <f t="shared" si="13"/>
        <v>1.7926663238801276E-3</v>
      </c>
      <c r="P44" s="1">
        <f t="shared" si="14"/>
        <v>1.8535269173051732E-5</v>
      </c>
      <c r="Q44" s="1">
        <f t="shared" si="15"/>
        <v>2.7778930521455238E-4</v>
      </c>
      <c r="R44" s="1">
        <f t="shared" si="16"/>
        <v>5.3560526827111125E-4</v>
      </c>
      <c r="S44" s="1">
        <f t="shared" si="17"/>
        <v>1.8384247959878523E-2</v>
      </c>
      <c r="T44" s="1">
        <f t="shared" si="18"/>
        <v>3.9269425452755614E-2</v>
      </c>
      <c r="U44" s="1">
        <f t="shared" si="19"/>
        <v>0</v>
      </c>
      <c r="V44" s="1">
        <f t="shared" si="20"/>
        <v>5.5446663321890213E-3</v>
      </c>
    </row>
    <row r="45" spans="1:22" x14ac:dyDescent="0.25">
      <c r="B45" s="1">
        <f t="shared" si="0"/>
        <v>2.0209775037609995E-4</v>
      </c>
      <c r="C45" s="1">
        <f t="shared" si="1"/>
        <v>1.2088445210726888E-4</v>
      </c>
      <c r="D45" s="1">
        <f t="shared" si="2"/>
        <v>8.9194631174925663E-4</v>
      </c>
      <c r="E45" s="1">
        <f t="shared" si="3"/>
        <v>1.3890414307129656E-4</v>
      </c>
      <c r="F45" s="1">
        <f t="shared" si="4"/>
        <v>4.5292769288208569E-4</v>
      </c>
      <c r="G45" s="1">
        <f t="shared" si="5"/>
        <v>3.9189604460130039E-4</v>
      </c>
      <c r="H45" s="1">
        <f t="shared" si="6"/>
        <v>1.3817165991358413E-3</v>
      </c>
      <c r="I45" s="1">
        <f t="shared" si="7"/>
        <v>9.860933572538842E-4</v>
      </c>
      <c r="J45" s="1">
        <f t="shared" si="8"/>
        <v>1.3101456958509479E-4</v>
      </c>
      <c r="K45" s="1">
        <f t="shared" si="9"/>
        <v>6.0347733468305573E-4</v>
      </c>
      <c r="L45" s="1">
        <f t="shared" si="10"/>
        <v>2.8448650736587601E-4</v>
      </c>
      <c r="M45" s="1">
        <f t="shared" si="11"/>
        <v>1.8095522492127332E-5</v>
      </c>
      <c r="N45" s="1">
        <f t="shared" si="12"/>
        <v>8.8372945119364395E-4</v>
      </c>
      <c r="O45" s="1">
        <f t="shared" si="13"/>
        <v>9.8198464998237953E-4</v>
      </c>
      <c r="P45" s="1">
        <f t="shared" si="14"/>
        <v>7.7632527713796494E-5</v>
      </c>
      <c r="Q45" s="1">
        <f t="shared" si="15"/>
        <v>2.3200085623039532E-4</v>
      </c>
      <c r="R45" s="1">
        <f t="shared" si="16"/>
        <v>2.8752374959105885E-4</v>
      </c>
      <c r="S45" s="1">
        <f t="shared" si="17"/>
        <v>1.1402992353221224E-2</v>
      </c>
      <c r="T45" s="1">
        <f t="shared" si="18"/>
        <v>4.471579292164584E-3</v>
      </c>
      <c r="U45" s="1">
        <f t="shared" si="19"/>
        <v>0</v>
      </c>
      <c r="V45" s="1">
        <f t="shared" si="20"/>
        <v>9.7937354269895908E-3</v>
      </c>
    </row>
    <row r="46" spans="1:22" x14ac:dyDescent="0.25">
      <c r="B46" s="1">
        <f t="shared" si="0"/>
        <v>0</v>
      </c>
      <c r="C46" s="1">
        <f t="shared" si="1"/>
        <v>0</v>
      </c>
      <c r="D46" s="1">
        <f t="shared" si="2"/>
        <v>0</v>
      </c>
      <c r="E46" s="1">
        <f t="shared" si="3"/>
        <v>0</v>
      </c>
      <c r="F46" s="1">
        <f t="shared" si="4"/>
        <v>2.6940920538612733E-5</v>
      </c>
      <c r="G46" s="1">
        <f t="shared" si="5"/>
        <v>0</v>
      </c>
      <c r="H46" s="1">
        <f t="shared" si="6"/>
        <v>0</v>
      </c>
      <c r="I46" s="1">
        <f t="shared" si="7"/>
        <v>3.1533839950999282E-5</v>
      </c>
      <c r="J46" s="1">
        <f t="shared" si="8"/>
        <v>0</v>
      </c>
      <c r="K46" s="1">
        <f t="shared" si="9"/>
        <v>2.8257006246534068E-4</v>
      </c>
      <c r="L46" s="1">
        <f t="shared" si="10"/>
        <v>2.3428786442288542E-4</v>
      </c>
      <c r="M46" s="1">
        <f t="shared" si="11"/>
        <v>0</v>
      </c>
      <c r="N46" s="1">
        <f t="shared" si="12"/>
        <v>2.0650373458286849E-4</v>
      </c>
      <c r="O46" s="1">
        <f t="shared" si="13"/>
        <v>3.5008823252854576E-4</v>
      </c>
      <c r="P46" s="1">
        <f t="shared" si="14"/>
        <v>1.4144804546660706E-4</v>
      </c>
      <c r="Q46" s="1">
        <f t="shared" si="15"/>
        <v>3.5497843875329323E-4</v>
      </c>
      <c r="R46" s="1">
        <f t="shared" si="16"/>
        <v>3.7956065077035322E-4</v>
      </c>
      <c r="S46" s="1">
        <f t="shared" si="17"/>
        <v>3.3127791679084959E-2</v>
      </c>
      <c r="T46" s="1">
        <f t="shared" si="18"/>
        <v>1.4748966528200686E-4</v>
      </c>
      <c r="U46" s="1">
        <f t="shared" si="19"/>
        <v>0</v>
      </c>
      <c r="V46" s="1">
        <f t="shared" si="20"/>
        <v>2.1481555686534363E-2</v>
      </c>
    </row>
    <row r="47" spans="1:22" x14ac:dyDescent="0.25">
      <c r="B47" s="1">
        <f t="shared" si="0"/>
        <v>5.6922006479170152E-2</v>
      </c>
      <c r="C47" s="1">
        <f t="shared" si="1"/>
        <v>7.5486630529834647E-2</v>
      </c>
      <c r="D47" s="1">
        <f t="shared" si="2"/>
        <v>6.9879058462840607E-2</v>
      </c>
      <c r="E47" s="1">
        <f t="shared" si="3"/>
        <v>0.12040388242348012</v>
      </c>
      <c r="F47" s="1">
        <f t="shared" si="4"/>
        <v>0.21267613936658225</v>
      </c>
      <c r="G47" s="1">
        <f t="shared" si="5"/>
        <v>9.3278895419433697E-2</v>
      </c>
      <c r="H47" s="1">
        <f t="shared" si="6"/>
        <v>8.0655999268371789E-2</v>
      </c>
      <c r="I47" s="1">
        <f t="shared" si="7"/>
        <v>0.17614876256496731</v>
      </c>
      <c r="J47" s="1">
        <f t="shared" si="8"/>
        <v>0.18964905909447249</v>
      </c>
      <c r="K47" s="1">
        <f t="shared" si="9"/>
        <v>6.903764625423077E-2</v>
      </c>
      <c r="L47" s="1">
        <f t="shared" si="10"/>
        <v>0.18037546036930707</v>
      </c>
      <c r="M47" s="1">
        <f t="shared" si="11"/>
        <v>1.8952456297357971E-2</v>
      </c>
      <c r="N47" s="1">
        <f t="shared" si="12"/>
        <v>0.19637568124432397</v>
      </c>
      <c r="O47" s="1">
        <f t="shared" si="13"/>
        <v>0.17000019385847717</v>
      </c>
      <c r="P47" s="1">
        <f t="shared" si="14"/>
        <v>0.60542135897415938</v>
      </c>
      <c r="Q47" s="1">
        <f t="shared" si="15"/>
        <v>0.7416797354811554</v>
      </c>
      <c r="R47" s="1">
        <f t="shared" si="16"/>
        <v>0.48221771115798673</v>
      </c>
      <c r="S47" s="1">
        <f t="shared" si="17"/>
        <v>0.14109220951650817</v>
      </c>
      <c r="T47" s="1">
        <f t="shared" si="18"/>
        <v>0.44686577760446616</v>
      </c>
      <c r="U47" s="1">
        <f t="shared" si="19"/>
        <v>0.97441485282431262</v>
      </c>
      <c r="V47" s="1">
        <v>0</v>
      </c>
    </row>
    <row r="53" spans="1:22" x14ac:dyDescent="0.25">
      <c r="B53" s="1">
        <f t="array" ref="B53:V73">_xlfn.MUNIT(21)</f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5"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s="1" t="s">
        <v>16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2:22" x14ac:dyDescent="0.25"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2:22" x14ac:dyDescent="0.25"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2:22" x14ac:dyDescent="0.25"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2:22" x14ac:dyDescent="0.25"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2:22" x14ac:dyDescent="0.25"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</row>
    <row r="70" spans="2:22" x14ac:dyDescent="0.25"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</row>
    <row r="71" spans="2:22" x14ac:dyDescent="0.25"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</row>
    <row r="72" spans="2:22" x14ac:dyDescent="0.25"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</row>
    <row r="73" spans="2:22" x14ac:dyDescent="0.25"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</row>
    <row r="79" spans="2:22" x14ac:dyDescent="0.25">
      <c r="B79" s="1">
        <f t="array" ref="B79:V99">B53:V73-B27:V47</f>
        <v>0.81328716223473541</v>
      </c>
      <c r="C79" s="1">
        <v>-2.677905488871905E-2</v>
      </c>
      <c r="D79" s="1">
        <v>-5.5680423257471301E-2</v>
      </c>
      <c r="E79" s="1">
        <v>-1.2382858708755073E-3</v>
      </c>
      <c r="F79" s="1">
        <v>-1.2817992485374976E-4</v>
      </c>
      <c r="G79" s="1">
        <v>-2.8350388994320832E-4</v>
      </c>
      <c r="H79" s="1">
        <v>-4.6018988583074318E-4</v>
      </c>
      <c r="I79" s="1">
        <v>-8.0578288618002422E-4</v>
      </c>
      <c r="J79" s="1">
        <v>-0.16012311010883951</v>
      </c>
      <c r="K79" s="1">
        <v>-3.46450706684358E-4</v>
      </c>
      <c r="L79" s="1">
        <v>-1.4064890099354106E-4</v>
      </c>
      <c r="M79" s="1">
        <v>-2.2567199851169745E-3</v>
      </c>
      <c r="N79" s="1">
        <v>-3.4199369163002616E-4</v>
      </c>
      <c r="O79" s="1">
        <v>-1.0260298014713605E-2</v>
      </c>
      <c r="P79" s="1">
        <v>-1.0255369396193302E-5</v>
      </c>
      <c r="Q79" s="1">
        <v>-2.0571421388056657E-5</v>
      </c>
      <c r="R79" s="1">
        <v>-3.3641879749092872E-3</v>
      </c>
      <c r="S79" s="1">
        <v>-1.5886808563575468E-3</v>
      </c>
      <c r="T79" s="1">
        <v>-1.1916866702568651E-4</v>
      </c>
      <c r="U79" s="1">
        <v>0</v>
      </c>
      <c r="V79" s="1">
        <v>-4.1135724246403729E-2</v>
      </c>
    </row>
    <row r="80" spans="2:22" x14ac:dyDescent="0.25">
      <c r="B80" s="1">
        <v>-5.2609080885979002E-4</v>
      </c>
      <c r="C80" s="1">
        <v>0.99064422433172039</v>
      </c>
      <c r="D80" s="1">
        <v>-0.2144552688807255</v>
      </c>
      <c r="E80" s="1">
        <v>-7.9716609946082831E-2</v>
      </c>
      <c r="F80" s="1">
        <v>-3.7833468960114637E-3</v>
      </c>
      <c r="G80" s="1">
        <v>-1.2229951730345901E-2</v>
      </c>
      <c r="H80" s="1">
        <v>-1.2262104756916579E-4</v>
      </c>
      <c r="I80" s="1">
        <v>-5.9746805735315367E-4</v>
      </c>
      <c r="J80" s="1">
        <v>-4.0046375037948136E-4</v>
      </c>
      <c r="K80" s="1">
        <v>-2.0418252597068753E-5</v>
      </c>
      <c r="L80" s="1">
        <v>-2.3855011463816486E-5</v>
      </c>
      <c r="M80" s="1">
        <v>-2.3834482364291158E-4</v>
      </c>
      <c r="N80" s="1">
        <v>-1.2106753294333819E-3</v>
      </c>
      <c r="O80" s="1">
        <v>-1.0379566013795775E-2</v>
      </c>
      <c r="P80" s="1">
        <v>-2.7984356223004122E-4</v>
      </c>
      <c r="Q80" s="1">
        <v>-7.0074136223009632E-5</v>
      </c>
      <c r="R80" s="1">
        <v>-4.3617958120734443E-4</v>
      </c>
      <c r="S80" s="1">
        <v>-2.5796013755194137E-3</v>
      </c>
      <c r="T80" s="1">
        <v>-4.7050243290047743E-4</v>
      </c>
      <c r="U80" s="1">
        <v>0</v>
      </c>
      <c r="V80" s="1">
        <v>-4.3140997595000728E-4</v>
      </c>
    </row>
    <row r="81" spans="1:22" x14ac:dyDescent="0.25">
      <c r="B81" s="1">
        <v>-0.105182860815313</v>
      </c>
      <c r="C81" s="1">
        <v>-9.1153622693706821E-3</v>
      </c>
      <c r="D81" s="1">
        <v>0.82311425993952936</v>
      </c>
      <c r="E81" s="1">
        <v>-0.27134144590664278</v>
      </c>
      <c r="F81" s="1">
        <v>-0.21262317801279476</v>
      </c>
      <c r="G81" s="1">
        <v>-0.2782551005415278</v>
      </c>
      <c r="H81" s="1">
        <v>-0.18121519250743043</v>
      </c>
      <c r="I81" s="1">
        <v>-0.2651173006072452</v>
      </c>
      <c r="J81" s="1">
        <v>-0.15952965828998583</v>
      </c>
      <c r="K81" s="1">
        <v>-0.11253261896999997</v>
      </c>
      <c r="L81" s="1">
        <v>-8.804547124264062E-3</v>
      </c>
      <c r="M81" s="1">
        <v>-3.8835774542880777E-3</v>
      </c>
      <c r="N81" s="1">
        <v>-0.17591778962805596</v>
      </c>
      <c r="O81" s="1">
        <v>-0.27116858553931056</v>
      </c>
      <c r="P81" s="1">
        <v>-2.424974669305929E-2</v>
      </c>
      <c r="Q81" s="1">
        <v>-1.936501143215048E-2</v>
      </c>
      <c r="R81" s="1">
        <v>-0.13965356566548429</v>
      </c>
      <c r="S81" s="1">
        <v>-9.2967167801727701E-2</v>
      </c>
      <c r="T81" s="1">
        <v>-0.15197161755884886</v>
      </c>
      <c r="U81" s="1">
        <v>0</v>
      </c>
      <c r="V81" s="1">
        <v>-0.24186210168871269</v>
      </c>
    </row>
    <row r="82" spans="1:22" x14ac:dyDescent="0.25">
      <c r="B82" s="1">
        <v>-2.3642213764816914E-4</v>
      </c>
      <c r="C82" s="1">
        <v>-6.1193280689794179E-3</v>
      </c>
      <c r="D82" s="1">
        <v>-9.5589515932456865E-3</v>
      </c>
      <c r="E82" s="1">
        <v>0.86889905213527907</v>
      </c>
      <c r="F82" s="1">
        <v>-0.12623441584379352</v>
      </c>
      <c r="G82" s="1">
        <v>-5.4306230050785945E-4</v>
      </c>
      <c r="H82" s="1">
        <v>-1.1578533578618225E-2</v>
      </c>
      <c r="I82" s="1">
        <v>-3.9199041516263253E-3</v>
      </c>
      <c r="J82" s="1">
        <v>-2.0783402106156149E-3</v>
      </c>
      <c r="K82" s="1">
        <v>-5.6362245231780003E-4</v>
      </c>
      <c r="L82" s="1">
        <v>-3.319115899734492E-5</v>
      </c>
      <c r="M82" s="1">
        <v>-2.8185935733006784E-5</v>
      </c>
      <c r="N82" s="1">
        <v>-6.898558039275287E-3</v>
      </c>
      <c r="O82" s="1">
        <v>-2.0137961808735616E-2</v>
      </c>
      <c r="P82" s="1">
        <v>-2.5856820211034789E-2</v>
      </c>
      <c r="Q82" s="1">
        <v>-2.0003891181862707E-3</v>
      </c>
      <c r="R82" s="1">
        <v>-8.0342366906100502E-3</v>
      </c>
      <c r="S82" s="1">
        <v>-5.6006800748799768E-2</v>
      </c>
      <c r="T82" s="1">
        <v>-5.8067834095703865E-3</v>
      </c>
      <c r="U82" s="1">
        <v>0</v>
      </c>
      <c r="V82" s="1">
        <v>-2.7610305890724225E-2</v>
      </c>
    </row>
    <row r="83" spans="1:22" x14ac:dyDescent="0.25">
      <c r="B83" s="1">
        <v>-2.9087398500106447E-4</v>
      </c>
      <c r="C83" s="1">
        <v>-2.9093000872821029E-5</v>
      </c>
      <c r="D83" s="1">
        <v>-1.9990286160944857E-3</v>
      </c>
      <c r="E83" s="1">
        <v>-3.7185114642392344E-5</v>
      </c>
      <c r="F83" s="1">
        <v>0.97653743905001245</v>
      </c>
      <c r="G83" s="1">
        <v>-2.7612462060113254E-4</v>
      </c>
      <c r="H83" s="1">
        <v>-2.688159131318655E-3</v>
      </c>
      <c r="I83" s="1">
        <v>-1.1026164533028836E-3</v>
      </c>
      <c r="J83" s="1">
        <v>-7.13889247161085E-4</v>
      </c>
      <c r="K83" s="1">
        <v>-7.9587901634300007E-4</v>
      </c>
      <c r="L83" s="1">
        <v>-5.7815757275127538E-4</v>
      </c>
      <c r="M83" s="1">
        <v>-5.86466992830316E-5</v>
      </c>
      <c r="N83" s="1">
        <v>-9.4142200558888387E-4</v>
      </c>
      <c r="O83" s="1">
        <v>-2.453791257826422E-3</v>
      </c>
      <c r="P83" s="1">
        <v>-1.7402859974010563E-3</v>
      </c>
      <c r="Q83" s="1">
        <v>-5.2842303199157538E-4</v>
      </c>
      <c r="R83" s="1">
        <v>-8.1450167512891905E-4</v>
      </c>
      <c r="S83" s="1">
        <v>-1.6985216285707496E-3</v>
      </c>
      <c r="T83" s="1">
        <v>-7.0057509021616325E-4</v>
      </c>
      <c r="U83" s="1">
        <v>0</v>
      </c>
      <c r="V83" s="1">
        <v>-4.2685633499641891E-3</v>
      </c>
    </row>
    <row r="84" spans="1:22" x14ac:dyDescent="0.25">
      <c r="B84" s="1">
        <v>-3.416598076160074E-5</v>
      </c>
      <c r="C84" s="1">
        <v>-6.8218014687648968E-5</v>
      </c>
      <c r="D84" s="1">
        <v>-3.4437268751557758E-4</v>
      </c>
      <c r="E84" s="1">
        <v>-2.8801100347974735E-3</v>
      </c>
      <c r="F84" s="1">
        <v>-5.5731665905058965E-2</v>
      </c>
      <c r="G84" s="1">
        <v>0.84924236662253361</v>
      </c>
      <c r="H84" s="1">
        <v>-8.4570746272046252E-3</v>
      </c>
      <c r="I84" s="1">
        <v>-2.5734806783296437E-2</v>
      </c>
      <c r="J84" s="1">
        <v>-3.4783825818346354E-4</v>
      </c>
      <c r="K84" s="1">
        <v>-4.7099760045337785E-4</v>
      </c>
      <c r="L84" s="1">
        <v>-1.3393789759991428E-4</v>
      </c>
      <c r="M84" s="1">
        <v>-2.2920678666733925E-2</v>
      </c>
      <c r="N84" s="1">
        <v>-5.8059563847555188E-4</v>
      </c>
      <c r="O84" s="1">
        <v>-1.9858328273577219E-4</v>
      </c>
      <c r="P84" s="1">
        <v>-9.7270769410410421E-2</v>
      </c>
      <c r="Q84" s="1">
        <v>-1.5739475664231214E-2</v>
      </c>
      <c r="R84" s="1">
        <v>-5.2352648847398674E-2</v>
      </c>
      <c r="S84" s="1">
        <v>-6.4906716512272283E-2</v>
      </c>
      <c r="T84" s="1">
        <v>-6.6047344568200939E-2</v>
      </c>
      <c r="U84" s="1">
        <v>0</v>
      </c>
      <c r="V84" s="1">
        <v>-4.0162388739411123E-3</v>
      </c>
    </row>
    <row r="85" spans="1:22" x14ac:dyDescent="0.25">
      <c r="B85" s="1">
        <v>-0.12808337439795761</v>
      </c>
      <c r="C85" s="1">
        <v>-6.0677740210959676E-3</v>
      </c>
      <c r="D85" s="1">
        <v>-9.7339137567941617E-2</v>
      </c>
      <c r="E85" s="1">
        <v>-2.5503226366023552E-2</v>
      </c>
      <c r="F85" s="1">
        <v>-5.1872113557634145E-2</v>
      </c>
      <c r="G85" s="1">
        <v>-7.5722228147359114E-2</v>
      </c>
      <c r="H85" s="1">
        <v>0.87190312869360842</v>
      </c>
      <c r="I85" s="1">
        <v>-5.1468294517710324E-2</v>
      </c>
      <c r="J85" s="1">
        <v>-0.21327554080137753</v>
      </c>
      <c r="K85" s="1">
        <v>-6.1971186000510194E-2</v>
      </c>
      <c r="L85" s="1">
        <v>-4.4060464918273916E-3</v>
      </c>
      <c r="M85" s="1">
        <v>-4.220940902326103E-3</v>
      </c>
      <c r="N85" s="1">
        <v>-5.817212611273076E-2</v>
      </c>
      <c r="O85" s="1">
        <v>-7.7394149641025548E-2</v>
      </c>
      <c r="P85" s="1">
        <v>-9.3441361552047842E-3</v>
      </c>
      <c r="Q85" s="1">
        <v>-8.6832044144308593E-3</v>
      </c>
      <c r="R85" s="1">
        <v>-7.1711167173860113E-2</v>
      </c>
      <c r="S85" s="1">
        <v>-4.1101289806405851E-2</v>
      </c>
      <c r="T85" s="1">
        <v>-6.7503280157583279E-2</v>
      </c>
      <c r="U85" s="1">
        <v>0</v>
      </c>
      <c r="V85" s="1">
        <v>-0.189950096383322</v>
      </c>
    </row>
    <row r="86" spans="1:22" x14ac:dyDescent="0.25">
      <c r="B86" s="1">
        <v>-8.6601724154223708E-3</v>
      </c>
      <c r="C86" s="1">
        <v>-3.1509622538672161E-4</v>
      </c>
      <c r="D86" s="1">
        <v>-1.2936089156848771E-2</v>
      </c>
      <c r="E86" s="1">
        <v>-6.2809152507171135E-3</v>
      </c>
      <c r="F86" s="1">
        <v>-2.598033335099376E-2</v>
      </c>
      <c r="G86" s="1">
        <v>-8.7706401393086355E-3</v>
      </c>
      <c r="H86" s="1">
        <v>-4.5835184259493962E-2</v>
      </c>
      <c r="I86" s="1">
        <v>0.98246966076833442</v>
      </c>
      <c r="J86" s="1">
        <v>-1.5644168137156762E-2</v>
      </c>
      <c r="K86" s="1">
        <v>-5.412609739825866E-2</v>
      </c>
      <c r="L86" s="1">
        <v>-2.7846851095008365E-2</v>
      </c>
      <c r="M86" s="1">
        <v>-3.8598776458397178E-4</v>
      </c>
      <c r="N86" s="1">
        <v>-4.5478559322184489E-2</v>
      </c>
      <c r="O86" s="1">
        <v>-3.10324531452273E-2</v>
      </c>
      <c r="P86" s="1">
        <v>-3.7613937678109893E-3</v>
      </c>
      <c r="Q86" s="1">
        <v>-4.2504314237971682E-3</v>
      </c>
      <c r="R86" s="1">
        <v>-1.5068511152174464E-2</v>
      </c>
      <c r="S86" s="1">
        <v>-1.7638691931224013E-2</v>
      </c>
      <c r="T86" s="1">
        <v>-2.9926944757315412E-2</v>
      </c>
      <c r="U86" s="1">
        <v>0</v>
      </c>
      <c r="V86" s="1">
        <v>-1.7452221003223255E-2</v>
      </c>
    </row>
    <row r="87" spans="1:22" x14ac:dyDescent="0.25">
      <c r="B87" s="1">
        <v>-1.4806441154944017E-3</v>
      </c>
      <c r="C87" s="1">
        <v>-8.5728504302478008E-4</v>
      </c>
      <c r="D87" s="1">
        <v>-1.8955488384360243E-3</v>
      </c>
      <c r="E87" s="1">
        <v>-4.2737366130066881E-3</v>
      </c>
      <c r="F87" s="1">
        <v>-1.5717216687047959E-2</v>
      </c>
      <c r="G87" s="1">
        <v>-3.2545888617769849E-3</v>
      </c>
      <c r="H87" s="1">
        <v>-1.9066742863422428E-2</v>
      </c>
      <c r="I87" s="1">
        <v>-2.6757279609574288E-3</v>
      </c>
      <c r="J87" s="1">
        <v>0.99980524255055181</v>
      </c>
      <c r="K87" s="1">
        <v>-1.2342679564206826E-2</v>
      </c>
      <c r="L87" s="1">
        <v>-1.8498306033115012E-3</v>
      </c>
      <c r="M87" s="1">
        <v>-9.8056370118367172E-4</v>
      </c>
      <c r="N87" s="1">
        <v>-1.431301156165958E-2</v>
      </c>
      <c r="O87" s="1">
        <v>-4.8513843038384546E-3</v>
      </c>
      <c r="P87" s="1">
        <v>-1.3772324269263104E-2</v>
      </c>
      <c r="Q87" s="1">
        <v>-1.6453004873115003E-3</v>
      </c>
      <c r="R87" s="1">
        <v>-4.4525489586194466E-3</v>
      </c>
      <c r="S87" s="1">
        <v>-3.4903042166821718E-3</v>
      </c>
      <c r="T87" s="1">
        <v>-1.4415682080912132E-3</v>
      </c>
      <c r="U87" s="1">
        <v>0</v>
      </c>
      <c r="V87" s="1">
        <v>-3.9541810769438357E-2</v>
      </c>
    </row>
    <row r="88" spans="1:22" x14ac:dyDescent="0.25">
      <c r="B88" s="1">
        <v>-4.7186997703313601E-3</v>
      </c>
      <c r="C88" s="1">
        <v>-3.8417654967435278E-3</v>
      </c>
      <c r="D88" s="1">
        <v>-1.1978145691676167E-2</v>
      </c>
      <c r="E88" s="1">
        <v>-1.7028487414733342E-3</v>
      </c>
      <c r="F88" s="1">
        <v>-9.5763734371076582E-3</v>
      </c>
      <c r="G88" s="1">
        <v>-1.078647760392305E-2</v>
      </c>
      <c r="H88" s="1">
        <v>-5.4152346715390175E-2</v>
      </c>
      <c r="I88" s="1">
        <v>-3.3276274929275811E-2</v>
      </c>
      <c r="J88" s="1">
        <v>-6.9421048687907834E-3</v>
      </c>
      <c r="K88" s="1">
        <v>0.86466642656914261</v>
      </c>
      <c r="L88" s="1">
        <v>-2.0110750415369666E-2</v>
      </c>
      <c r="M88" s="1">
        <v>-6.6886523266038618E-3</v>
      </c>
      <c r="N88" s="1">
        <v>-8.008776643646083E-2</v>
      </c>
      <c r="O88" s="1">
        <v>-2.6390066016763747E-2</v>
      </c>
      <c r="P88" s="1">
        <v>-4.5167307514256197E-2</v>
      </c>
      <c r="Q88" s="1">
        <v>-3.7005069786832732E-2</v>
      </c>
      <c r="R88" s="1">
        <v>-1.2097336317950264E-2</v>
      </c>
      <c r="S88" s="1">
        <v>-5.5285041168716083E-2</v>
      </c>
      <c r="T88" s="1">
        <v>-1.0669849576062672E-2</v>
      </c>
      <c r="U88" s="1">
        <v>0</v>
      </c>
      <c r="V88" s="1">
        <v>-5.6840072200395754E-2</v>
      </c>
    </row>
    <row r="89" spans="1:22" x14ac:dyDescent="0.25">
      <c r="A89" s="1" t="s">
        <v>56</v>
      </c>
      <c r="B89" s="1">
        <v>-7.0316948638938365E-4</v>
      </c>
      <c r="C89" s="1">
        <v>-2.5273515033086627E-4</v>
      </c>
      <c r="D89" s="1">
        <v>-4.355840389146293E-3</v>
      </c>
      <c r="E89" s="1">
        <v>-6.1862889381543006E-3</v>
      </c>
      <c r="F89" s="1">
        <v>-1.2945207901647819E-2</v>
      </c>
      <c r="G89" s="1">
        <v>-2.8604439647333106E-2</v>
      </c>
      <c r="H89" s="1">
        <v>-4.9053956593905511E-2</v>
      </c>
      <c r="I89" s="1">
        <v>-5.0073277123654772E-3</v>
      </c>
      <c r="J89" s="1">
        <v>-1.7544513381064024E-3</v>
      </c>
      <c r="K89" s="1">
        <v>-5.661315808119057E-3</v>
      </c>
      <c r="L89" s="1">
        <v>0.95840089139116391</v>
      </c>
      <c r="M89" s="1">
        <v>-8.2292986720229954E-7</v>
      </c>
      <c r="N89" s="1">
        <v>-2.7929602929747391E-2</v>
      </c>
      <c r="O89" s="1">
        <v>-1.2319176361277738E-2</v>
      </c>
      <c r="P89" s="1">
        <v>-7.8785842109902024E-4</v>
      </c>
      <c r="Q89" s="1">
        <v>-2.3926263174923483E-4</v>
      </c>
      <c r="R89" s="1">
        <v>-1.5908608590393264E-3</v>
      </c>
      <c r="S89" s="1">
        <v>-1.6941013017231221E-3</v>
      </c>
      <c r="T89" s="1">
        <v>-2.1319377839730015E-3</v>
      </c>
      <c r="U89" s="1">
        <v>0</v>
      </c>
      <c r="V89" s="1">
        <v>-5.5767388400183776E-2</v>
      </c>
    </row>
    <row r="90" spans="1:22" x14ac:dyDescent="0.25">
      <c r="B90" s="1">
        <v>-2.4503072497102461E-3</v>
      </c>
      <c r="C90" s="1">
        <v>-2.1434634481723718E-4</v>
      </c>
      <c r="D90" s="1">
        <v>-1.6372604657363904E-3</v>
      </c>
      <c r="E90" s="1">
        <v>-3.1950949694336357E-3</v>
      </c>
      <c r="F90" s="1">
        <v>-6.8957993496102121E-4</v>
      </c>
      <c r="G90" s="1">
        <v>-6.0417797421366999E-3</v>
      </c>
      <c r="H90" s="1">
        <v>-3.5022933097850081E-2</v>
      </c>
      <c r="I90" s="1">
        <v>-3.7605324535278182E-3</v>
      </c>
      <c r="J90" s="1">
        <v>-4.5031943250060366E-4</v>
      </c>
      <c r="K90" s="1">
        <v>-2.9084338482927824E-2</v>
      </c>
      <c r="L90" s="1">
        <v>-5.3113577061849309E-3</v>
      </c>
      <c r="M90" s="1">
        <v>0.97843411340023445</v>
      </c>
      <c r="N90" s="1">
        <v>-2.2962610606760858E-2</v>
      </c>
      <c r="O90" s="1">
        <v>-1.3141290737541018E-2</v>
      </c>
      <c r="P90" s="1">
        <v>-7.1045773800168836E-4</v>
      </c>
      <c r="Q90" s="1">
        <v>-1.1937214637526179E-3</v>
      </c>
      <c r="R90" s="1">
        <v>-1.4405908194135815E-3</v>
      </c>
      <c r="S90" s="1">
        <v>-7.9433292998656608E-3</v>
      </c>
      <c r="T90" s="1">
        <v>-9.0755778833435264E-3</v>
      </c>
      <c r="U90" s="1">
        <v>0</v>
      </c>
      <c r="V90" s="1">
        <v>-0.15879726045131204</v>
      </c>
    </row>
    <row r="91" spans="1:22" x14ac:dyDescent="0.25">
      <c r="B91" s="1">
        <v>-2.5449691750004176E-3</v>
      </c>
      <c r="C91" s="1">
        <v>-9.2815114611053567E-4</v>
      </c>
      <c r="D91" s="1">
        <v>-4.3078762653792103E-3</v>
      </c>
      <c r="E91" s="1">
        <v>-3.1245186768496715E-3</v>
      </c>
      <c r="F91" s="1">
        <v>-5.4251503552287849E-3</v>
      </c>
      <c r="G91" s="1">
        <v>-4.5444883094738139E-3</v>
      </c>
      <c r="H91" s="1">
        <v>-2.3968966765122553E-2</v>
      </c>
      <c r="I91" s="1">
        <v>-3.4690267456797671E-3</v>
      </c>
      <c r="J91" s="1">
        <v>-3.2274975841479242E-3</v>
      </c>
      <c r="K91" s="1">
        <v>-1.0228706261510024E-2</v>
      </c>
      <c r="L91" s="1">
        <v>-1.0077767595733899E-2</v>
      </c>
      <c r="M91" s="1">
        <v>-6.4910066836643273E-4</v>
      </c>
      <c r="N91" s="1">
        <v>0.91284030212387657</v>
      </c>
      <c r="O91" s="1">
        <v>-7.7723195208201238E-3</v>
      </c>
      <c r="P91" s="1">
        <v>-1.7280407556306207E-2</v>
      </c>
      <c r="Q91" s="1">
        <v>-3.384544837465372E-3</v>
      </c>
      <c r="R91" s="1">
        <v>-5.2987678847357493E-3</v>
      </c>
      <c r="S91" s="1">
        <v>-2.6937320740936587E-2</v>
      </c>
      <c r="T91" s="1">
        <v>-6.0521259853500084E-3</v>
      </c>
      <c r="U91" s="1">
        <v>0</v>
      </c>
      <c r="V91" s="1">
        <v>-2.6429343717970346E-3</v>
      </c>
    </row>
    <row r="92" spans="1:22" x14ac:dyDescent="0.25">
      <c r="B92" s="1">
        <v>-2.301323629155535E-3</v>
      </c>
      <c r="C92" s="1">
        <v>-2.9952874685550596E-2</v>
      </c>
      <c r="D92" s="1">
        <v>-7.1911885222715737E-4</v>
      </c>
      <c r="E92" s="1">
        <v>-3.1855848961318935E-3</v>
      </c>
      <c r="F92" s="1">
        <v>-3.4379863901459803E-3</v>
      </c>
      <c r="G92" s="1">
        <v>-2.2936870072067538E-2</v>
      </c>
      <c r="H92" s="1">
        <v>-1.2732788663296945E-2</v>
      </c>
      <c r="I92" s="1">
        <v>-1.7140659406462158E-2</v>
      </c>
      <c r="J92" s="1">
        <v>-2.1841445612369834E-3</v>
      </c>
      <c r="K92" s="1">
        <v>-6.2515135803858208E-4</v>
      </c>
      <c r="L92" s="1">
        <v>-1.2184159103391021E-3</v>
      </c>
      <c r="M92" s="1">
        <v>-7.0839307064802864E-4</v>
      </c>
      <c r="N92" s="1">
        <v>-4.2448029105368323E-3</v>
      </c>
      <c r="O92" s="1">
        <v>0.9552639517544117</v>
      </c>
      <c r="P92" s="1">
        <v>-3.6398399289510233E-2</v>
      </c>
      <c r="Q92" s="1">
        <v>-7.5865454431466271E-3</v>
      </c>
      <c r="R92" s="1">
        <v>-8.5546482225440298E-3</v>
      </c>
      <c r="S92" s="1">
        <v>-0.12076027824031516</v>
      </c>
      <c r="T92" s="1">
        <v>-6.9313211882339534E-3</v>
      </c>
      <c r="U92" s="1">
        <v>0</v>
      </c>
      <c r="V92" s="1">
        <v>-7.3211556269415614E-3</v>
      </c>
    </row>
    <row r="93" spans="1:22" x14ac:dyDescent="0.25">
      <c r="B93" s="1">
        <v>-8.6829911130207284E-5</v>
      </c>
      <c r="C93" s="1">
        <v>-1.6875253574160401E-5</v>
      </c>
      <c r="D93" s="1">
        <v>-1.3035091781815242E-3</v>
      </c>
      <c r="E93" s="1">
        <v>-7.9974540181912998E-5</v>
      </c>
      <c r="F93" s="1">
        <v>-5.506195686134864E-4</v>
      </c>
      <c r="G93" s="1">
        <v>-1.6962825779130355E-3</v>
      </c>
      <c r="H93" s="1">
        <v>-2.5104262981745723E-3</v>
      </c>
      <c r="I93" s="1">
        <v>-1.010652581392785E-2</v>
      </c>
      <c r="J93" s="1">
        <v>-4.004750743801647E-4</v>
      </c>
      <c r="K93" s="1">
        <v>-1.883108413516497E-3</v>
      </c>
      <c r="L93" s="1">
        <v>-6.7478531895588559E-4</v>
      </c>
      <c r="M93" s="1">
        <v>-5.6153388824059514E-2</v>
      </c>
      <c r="N93" s="1">
        <v>-4.6011700387462856E-3</v>
      </c>
      <c r="O93" s="1">
        <v>-3.2047488296024383E-3</v>
      </c>
      <c r="P93" s="1">
        <v>0.9889154151439602</v>
      </c>
      <c r="Q93" s="1">
        <v>-4.5745725927799621E-3</v>
      </c>
      <c r="R93" s="1">
        <v>-3.4626845776341082E-3</v>
      </c>
      <c r="S93" s="1">
        <v>-6.3155871416830786E-3</v>
      </c>
      <c r="T93" s="1">
        <v>-1.855576056856739E-3</v>
      </c>
      <c r="U93" s="1">
        <v>0</v>
      </c>
      <c r="V93" s="1">
        <v>-9.5116995171921244E-3</v>
      </c>
    </row>
    <row r="94" spans="1:22" x14ac:dyDescent="0.25">
      <c r="B94" s="1">
        <v>-6.1095588981190563E-4</v>
      </c>
      <c r="C94" s="1">
        <v>-2.5872448967524816E-3</v>
      </c>
      <c r="D94" s="1">
        <v>-4.1747039575811438E-3</v>
      </c>
      <c r="E94" s="1">
        <v>-1.7761078916433662E-3</v>
      </c>
      <c r="F94" s="1">
        <v>-6.6521321617520023E-3</v>
      </c>
      <c r="G94" s="1">
        <v>-1.3505224393882708E-3</v>
      </c>
      <c r="H94" s="1">
        <v>-7.9104766903236069E-3</v>
      </c>
      <c r="I94" s="1">
        <v>-1.0288675833774494E-3</v>
      </c>
      <c r="J94" s="1">
        <v>-1.2938957486383025E-4</v>
      </c>
      <c r="K94" s="1">
        <v>-4.965929771876312E-3</v>
      </c>
      <c r="L94" s="1">
        <v>-1.6842701975407052E-3</v>
      </c>
      <c r="M94" s="1">
        <v>-5.4197823058518325E-4</v>
      </c>
      <c r="N94" s="1">
        <v>-5.9207641128918619E-3</v>
      </c>
      <c r="O94" s="1">
        <v>-2.0103053541827825E-3</v>
      </c>
      <c r="P94" s="1">
        <v>-2.4623872695193564E-3</v>
      </c>
      <c r="Q94" s="1">
        <v>0.99879345213628001</v>
      </c>
      <c r="R94" s="1">
        <v>-1.7782290800444887E-3</v>
      </c>
      <c r="S94" s="1">
        <v>-3.1854885248721107E-4</v>
      </c>
      <c r="T94" s="1">
        <v>-5.7197947136813281E-4</v>
      </c>
      <c r="U94" s="1">
        <v>0</v>
      </c>
      <c r="V94" s="1">
        <v>-1.8420673721335028E-2</v>
      </c>
    </row>
    <row r="95" spans="1:22" x14ac:dyDescent="0.25">
      <c r="B95" s="1">
        <v>-1.0242844687280302E-4</v>
      </c>
      <c r="C95" s="1">
        <v>-7.5898608306256335E-4</v>
      </c>
      <c r="D95" s="1">
        <v>-1.5276842188722696E-2</v>
      </c>
      <c r="E95" s="1">
        <v>-5.2348240928790237E-6</v>
      </c>
      <c r="F95" s="1">
        <v>-3.7684924150327355E-4</v>
      </c>
      <c r="G95" s="1">
        <v>-9.9778176126092788E-6</v>
      </c>
      <c r="H95" s="1">
        <v>-5.0178823902352267E-5</v>
      </c>
      <c r="I95" s="1">
        <v>-2.0688977593202759E-4</v>
      </c>
      <c r="J95" s="1">
        <v>-6.2721063585894196E-7</v>
      </c>
      <c r="K95" s="1">
        <v>-4.0573053050145256E-5</v>
      </c>
      <c r="L95" s="1">
        <v>-1.4209364610639656E-4</v>
      </c>
      <c r="M95" s="1">
        <v>-2.995209570224056E-5</v>
      </c>
      <c r="N95" s="1">
        <v>-3.2118918972358551E-5</v>
      </c>
      <c r="O95" s="1">
        <v>-1.9508480349153212E-5</v>
      </c>
      <c r="P95" s="1">
        <v>-4.19245748725807E-4</v>
      </c>
      <c r="Q95" s="1">
        <v>-5.6286211186771727E-6</v>
      </c>
      <c r="R95" s="1">
        <v>0.99637804437449973</v>
      </c>
      <c r="S95" s="1">
        <v>-5.6031833282619442E-4</v>
      </c>
      <c r="T95" s="1">
        <v>-4.6597932097072059E-4</v>
      </c>
      <c r="U95" s="1">
        <v>0</v>
      </c>
      <c r="V95" s="1">
        <v>-2.4231297643064167E-2</v>
      </c>
    </row>
    <row r="96" spans="1:22" x14ac:dyDescent="0.25">
      <c r="B96" s="1">
        <v>-5.1109617601745939E-6</v>
      </c>
      <c r="C96" s="1">
        <v>-4.6356175643458019E-6</v>
      </c>
      <c r="D96" s="1">
        <v>-1.8657166320773883E-5</v>
      </c>
      <c r="E96" s="1">
        <v>-1.6550746190735485E-5</v>
      </c>
      <c r="F96" s="1">
        <v>-2.5521621297081537E-3</v>
      </c>
      <c r="G96" s="1">
        <v>-3.3057658124130319E-5</v>
      </c>
      <c r="H96" s="1">
        <v>-6.4284364397488851E-5</v>
      </c>
      <c r="I96" s="1">
        <v>-7.9947005423857652E-3</v>
      </c>
      <c r="J96" s="1">
        <v>-5.2515724012703458E-7</v>
      </c>
      <c r="K96" s="1">
        <v>-3.2865046007880309E-3</v>
      </c>
      <c r="L96" s="1">
        <v>-1.3323781210416222E-5</v>
      </c>
      <c r="M96" s="1">
        <v>-5.4579274886123086E-4</v>
      </c>
      <c r="N96" s="1">
        <v>-2.7188639157310632E-3</v>
      </c>
      <c r="O96" s="1">
        <v>-1.7926663238801276E-3</v>
      </c>
      <c r="P96" s="1">
        <v>-1.8535269173051732E-5</v>
      </c>
      <c r="Q96" s="1">
        <v>-2.7778930521455238E-4</v>
      </c>
      <c r="R96" s="1">
        <v>-5.3560526827111125E-4</v>
      </c>
      <c r="S96" s="1">
        <v>0.98161575204012153</v>
      </c>
      <c r="T96" s="1">
        <v>-3.9269425452755614E-2</v>
      </c>
      <c r="U96" s="1">
        <v>0</v>
      </c>
      <c r="V96" s="1">
        <v>-5.5446663321890213E-3</v>
      </c>
    </row>
    <row r="97" spans="2:22" x14ac:dyDescent="0.25">
      <c r="B97" s="1">
        <v>-2.0209775037609995E-4</v>
      </c>
      <c r="C97" s="1">
        <v>-1.2088445210726888E-4</v>
      </c>
      <c r="D97" s="1">
        <v>-8.9194631174925663E-4</v>
      </c>
      <c r="E97" s="1">
        <v>-1.3890414307129656E-4</v>
      </c>
      <c r="F97" s="1">
        <v>-4.5292769288208569E-4</v>
      </c>
      <c r="G97" s="1">
        <v>-3.9189604460130039E-4</v>
      </c>
      <c r="H97" s="1">
        <v>-1.3817165991358413E-3</v>
      </c>
      <c r="I97" s="1">
        <v>-9.860933572538842E-4</v>
      </c>
      <c r="J97" s="1">
        <v>-1.3101456958509479E-4</v>
      </c>
      <c r="K97" s="1">
        <v>-6.0347733468305573E-4</v>
      </c>
      <c r="L97" s="1">
        <v>-2.8448650736587601E-4</v>
      </c>
      <c r="M97" s="1">
        <v>-1.8095522492127332E-5</v>
      </c>
      <c r="N97" s="1">
        <v>-8.8372945119364395E-4</v>
      </c>
      <c r="O97" s="1">
        <v>-9.8198464998237953E-4</v>
      </c>
      <c r="P97" s="1">
        <v>-7.7632527713796494E-5</v>
      </c>
      <c r="Q97" s="1">
        <v>-2.3200085623039532E-4</v>
      </c>
      <c r="R97" s="1">
        <v>-2.8752374959105885E-4</v>
      </c>
      <c r="S97" s="1">
        <v>-1.1402992353221224E-2</v>
      </c>
      <c r="T97" s="1">
        <v>0.99552842070783543</v>
      </c>
      <c r="U97" s="1">
        <v>0</v>
      </c>
      <c r="V97" s="1">
        <v>-9.7937354269895908E-3</v>
      </c>
    </row>
    <row r="98" spans="2:22" x14ac:dyDescent="0.25">
      <c r="B98" s="1">
        <v>0</v>
      </c>
      <c r="C98" s="1">
        <v>0</v>
      </c>
      <c r="D98" s="1">
        <v>0</v>
      </c>
      <c r="E98" s="1">
        <v>0</v>
      </c>
      <c r="F98" s="1">
        <v>-2.6940920538612733E-5</v>
      </c>
      <c r="G98" s="1">
        <v>0</v>
      </c>
      <c r="H98" s="1">
        <v>0</v>
      </c>
      <c r="I98" s="1">
        <v>-3.1533839950999282E-5</v>
      </c>
      <c r="J98" s="1">
        <v>0</v>
      </c>
      <c r="K98" s="1">
        <v>-2.8257006246534068E-4</v>
      </c>
      <c r="L98" s="1">
        <v>-2.3428786442288542E-4</v>
      </c>
      <c r="M98" s="1">
        <v>0</v>
      </c>
      <c r="N98" s="1">
        <v>-2.0650373458286849E-4</v>
      </c>
      <c r="O98" s="1">
        <v>-3.5008823252854576E-4</v>
      </c>
      <c r="P98" s="1">
        <v>-1.4144804546660706E-4</v>
      </c>
      <c r="Q98" s="1">
        <v>-3.5497843875329323E-4</v>
      </c>
      <c r="R98" s="1">
        <v>-3.7956065077035322E-4</v>
      </c>
      <c r="S98" s="1">
        <v>-3.3127791679084959E-2</v>
      </c>
      <c r="T98" s="1">
        <v>-1.4748966528200686E-4</v>
      </c>
      <c r="U98" s="1">
        <v>1</v>
      </c>
      <c r="V98" s="1">
        <v>-2.1481555686534363E-2</v>
      </c>
    </row>
    <row r="99" spans="2:22" x14ac:dyDescent="0.25">
      <c r="B99" s="1">
        <v>-5.6922006479170152E-2</v>
      </c>
      <c r="C99" s="1">
        <v>-7.5486630529834647E-2</v>
      </c>
      <c r="D99" s="1">
        <v>-6.9879058462840607E-2</v>
      </c>
      <c r="E99" s="1">
        <v>-0.12040388242348012</v>
      </c>
      <c r="F99" s="1">
        <v>-0.21267613936658225</v>
      </c>
      <c r="G99" s="1">
        <v>-9.3278895419433697E-2</v>
      </c>
      <c r="H99" s="1">
        <v>-8.0655999268371789E-2</v>
      </c>
      <c r="I99" s="1">
        <v>-0.17614876256496731</v>
      </c>
      <c r="J99" s="1">
        <v>-0.18964905909447249</v>
      </c>
      <c r="K99" s="1">
        <v>-6.903764625423077E-2</v>
      </c>
      <c r="L99" s="1">
        <v>-0.18037546036930707</v>
      </c>
      <c r="M99" s="1">
        <v>-1.8952456297357971E-2</v>
      </c>
      <c r="N99" s="1">
        <v>-0.19637568124432397</v>
      </c>
      <c r="O99" s="1">
        <v>-0.17000019385847717</v>
      </c>
      <c r="P99" s="1">
        <v>-0.60542135897415938</v>
      </c>
      <c r="Q99" s="1">
        <v>-0.7416797354811554</v>
      </c>
      <c r="R99" s="1">
        <v>-0.48221771115798673</v>
      </c>
      <c r="S99" s="1">
        <v>-0.14109220951650817</v>
      </c>
      <c r="T99" s="1">
        <v>-0.44686577760446616</v>
      </c>
      <c r="U99" s="1">
        <v>-0.97441485282431262</v>
      </c>
      <c r="V99" s="1">
        <v>1</v>
      </c>
    </row>
    <row r="105" spans="2:22" x14ac:dyDescent="0.25">
      <c r="B105" s="1">
        <f t="array" ref="B105:V125">MINVERSE(B79:V99)</f>
        <v>1.2650128054386058</v>
      </c>
      <c r="C105" s="1">
        <v>4.87041833053979E-2</v>
      </c>
      <c r="D105" s="1">
        <v>0.12169896239491371</v>
      </c>
      <c r="E105" s="1">
        <v>6.5946900509964865E-2</v>
      </c>
      <c r="F105" s="1">
        <v>7.7122077841194236E-2</v>
      </c>
      <c r="G105" s="1">
        <v>6.5853954456078015E-2</v>
      </c>
      <c r="H105" s="1">
        <v>5.7323410687493262E-2</v>
      </c>
      <c r="I105" s="1">
        <v>6.6564307445746845E-2</v>
      </c>
      <c r="J105" s="1">
        <v>0.2594537688286136</v>
      </c>
      <c r="K105" s="1">
        <v>4.0863436069475866E-2</v>
      </c>
      <c r="L105" s="1">
        <v>2.9079231835953175E-2</v>
      </c>
      <c r="M105" s="1">
        <v>1.3895994902758843E-2</v>
      </c>
      <c r="N105" s="1">
        <v>6.8522038603734958E-2</v>
      </c>
      <c r="O105" s="1">
        <v>8.3128575647949385E-2</v>
      </c>
      <c r="P105" s="1">
        <v>9.6864114315536848E-2</v>
      </c>
      <c r="Q105" s="1">
        <v>9.8271044181486356E-2</v>
      </c>
      <c r="R105" s="1">
        <v>9.2961671738789289E-2</v>
      </c>
      <c r="S105" s="1">
        <v>6.431757306018035E-2</v>
      </c>
      <c r="T105" s="1">
        <v>8.9008753719568276E-2</v>
      </c>
      <c r="U105" s="1">
        <v>0.11880250988892598</v>
      </c>
      <c r="V105" s="1">
        <v>0.12192189963502756</v>
      </c>
    </row>
    <row r="106" spans="2:22" x14ac:dyDescent="0.25">
      <c r="B106" s="1">
        <v>6.9232914354187214E-2</v>
      </c>
      <c r="C106" s="1">
        <v>1.0315854386109622</v>
      </c>
      <c r="D106" s="1">
        <v>0.30756730443879277</v>
      </c>
      <c r="E106" s="1">
        <v>0.21584768003212121</v>
      </c>
      <c r="F106" s="1">
        <v>0.1505207806462156</v>
      </c>
      <c r="G106" s="1">
        <v>0.14870343846212378</v>
      </c>
      <c r="H106" s="1">
        <v>0.10427083680624484</v>
      </c>
      <c r="I106" s="1">
        <v>0.12623118911493122</v>
      </c>
      <c r="J106" s="1">
        <v>0.11188170926243785</v>
      </c>
      <c r="K106" s="1">
        <v>7.1744748591809585E-2</v>
      </c>
      <c r="L106" s="1">
        <v>3.5664203916313218E-2</v>
      </c>
      <c r="M106" s="1">
        <v>1.6207524377858502E-2</v>
      </c>
      <c r="N106" s="1">
        <v>0.1160760826642563</v>
      </c>
      <c r="O106" s="1">
        <v>0.14559317384323242</v>
      </c>
      <c r="P106" s="1">
        <v>0.12359342907104448</v>
      </c>
      <c r="Q106" s="1">
        <v>0.1137827712642324</v>
      </c>
      <c r="R106" s="1">
        <v>0.13111802872359687</v>
      </c>
      <c r="S106" s="1">
        <v>0.11262208074927035</v>
      </c>
      <c r="T106" s="1">
        <v>0.1367176591182668</v>
      </c>
      <c r="U106" s="1">
        <v>0.12912328205862772</v>
      </c>
      <c r="V106" s="1">
        <v>0.13251366364579489</v>
      </c>
    </row>
    <row r="107" spans="2:22" x14ac:dyDescent="0.25">
      <c r="B107" s="1">
        <v>0.30943276251160606</v>
      </c>
      <c r="C107" s="1">
        <v>9.4533859807231307E-2</v>
      </c>
      <c r="D107" s="1">
        <v>1.4067590100600693</v>
      </c>
      <c r="E107" s="1">
        <v>0.55875767929359121</v>
      </c>
      <c r="F107" s="1">
        <v>0.60414497470064576</v>
      </c>
      <c r="G107" s="1">
        <v>0.60720208435365919</v>
      </c>
      <c r="H107" s="1">
        <v>0.46397173860390928</v>
      </c>
      <c r="I107" s="1">
        <v>0.56382227638754623</v>
      </c>
      <c r="J107" s="1">
        <v>0.50028945981380213</v>
      </c>
      <c r="K107" s="1">
        <v>0.32301767722392077</v>
      </c>
      <c r="L107" s="1">
        <v>0.15779273511521222</v>
      </c>
      <c r="M107" s="1">
        <v>6.8509266669742649E-2</v>
      </c>
      <c r="N107" s="1">
        <v>0.51338024070526778</v>
      </c>
      <c r="O107" s="1">
        <v>0.60010457508325199</v>
      </c>
      <c r="P107" s="1">
        <v>0.5285000196386993</v>
      </c>
      <c r="Q107" s="1">
        <v>0.50041805457223298</v>
      </c>
      <c r="R107" s="1">
        <v>0.57742910030667161</v>
      </c>
      <c r="S107" s="1">
        <v>0.45933383084482804</v>
      </c>
      <c r="T107" s="1">
        <v>0.60149674058669345</v>
      </c>
      <c r="U107" s="1">
        <v>0.56895696818376729</v>
      </c>
      <c r="V107" s="1">
        <v>0.58389603415286861</v>
      </c>
    </row>
    <row r="108" spans="2:22" x14ac:dyDescent="0.25">
      <c r="B108" s="1">
        <v>1.4510049637686239E-2</v>
      </c>
      <c r="C108" s="1">
        <v>1.4283334571620149E-2</v>
      </c>
      <c r="D108" s="1">
        <v>3.0012056257349394E-2</v>
      </c>
      <c r="E108" s="1">
        <v>1.1715275834893917</v>
      </c>
      <c r="F108" s="1">
        <v>0.17622271720231428</v>
      </c>
      <c r="G108" s="1">
        <v>2.3074656444830727E-2</v>
      </c>
      <c r="H108" s="1">
        <v>3.4394519662628908E-2</v>
      </c>
      <c r="I108" s="1">
        <v>2.89630338942404E-2</v>
      </c>
      <c r="J108" s="1">
        <v>2.87290547375674E-2</v>
      </c>
      <c r="K108" s="1">
        <v>1.569547087131265E-2</v>
      </c>
      <c r="L108" s="1">
        <v>1.3215574653485992E-2</v>
      </c>
      <c r="M108" s="1">
        <v>6.4818631533772762E-3</v>
      </c>
      <c r="N108" s="1">
        <v>3.4444170457745019E-2</v>
      </c>
      <c r="O108" s="1">
        <v>4.9605534670684924E-2</v>
      </c>
      <c r="P108" s="1">
        <v>7.3133494211526109E-2</v>
      </c>
      <c r="Q108" s="1">
        <v>4.7828837354815863E-2</v>
      </c>
      <c r="R108" s="1">
        <v>4.7056938509474788E-2</v>
      </c>
      <c r="S108" s="1">
        <v>9.2808669241058059E-2</v>
      </c>
      <c r="T108" s="1">
        <v>4.6675577250047062E-2</v>
      </c>
      <c r="U108" s="1">
        <v>5.5762641854126986E-2</v>
      </c>
      <c r="V108" s="1">
        <v>5.7226797900812601E-2</v>
      </c>
    </row>
    <row r="109" spans="2:22" x14ac:dyDescent="0.25">
      <c r="B109" s="1">
        <v>2.6609684050498349E-3</v>
      </c>
      <c r="C109" s="1">
        <v>1.0861349830576376E-3</v>
      </c>
      <c r="D109" s="1">
        <v>4.7881287565001741E-3</v>
      </c>
      <c r="E109" s="1">
        <v>3.1389379307235087E-3</v>
      </c>
      <c r="F109" s="1">
        <v>1.0282421098425796</v>
      </c>
      <c r="G109" s="1">
        <v>3.8205279989614875E-3</v>
      </c>
      <c r="H109" s="1">
        <v>6.0957078516460476E-3</v>
      </c>
      <c r="I109" s="1">
        <v>4.7983234131032488E-3</v>
      </c>
      <c r="J109" s="1">
        <v>4.9575602167192413E-3</v>
      </c>
      <c r="K109" s="1">
        <v>3.250043574387235E-3</v>
      </c>
      <c r="L109" s="1">
        <v>2.5742136123971002E-3</v>
      </c>
      <c r="M109" s="1">
        <v>8.7745513488638534E-4</v>
      </c>
      <c r="N109" s="1">
        <v>5.0459730613028548E-3</v>
      </c>
      <c r="O109" s="1">
        <v>6.5103557818961908E-3</v>
      </c>
      <c r="P109" s="1">
        <v>8.1517613984391415E-3</v>
      </c>
      <c r="Q109" s="1">
        <v>7.2277115522205284E-3</v>
      </c>
      <c r="R109" s="1">
        <v>6.5052537277934339E-3</v>
      </c>
      <c r="S109" s="1">
        <v>5.7749074017842093E-3</v>
      </c>
      <c r="T109" s="1">
        <v>6.4218657716778732E-3</v>
      </c>
      <c r="U109" s="1">
        <v>8.149706760851836E-3</v>
      </c>
      <c r="V109" s="1">
        <v>8.3636930792158511E-3</v>
      </c>
    </row>
    <row r="110" spans="2:22" x14ac:dyDescent="0.25">
      <c r="B110" s="1">
        <v>7.8739746364525978E-3</v>
      </c>
      <c r="C110" s="1">
        <v>3.3886466503859898E-3</v>
      </c>
      <c r="D110" s="1">
        <v>1.0462081679758024E-2</v>
      </c>
      <c r="E110" s="1">
        <v>1.2808549089608028E-2</v>
      </c>
      <c r="F110" s="1">
        <v>8.1365821231709906E-2</v>
      </c>
      <c r="G110" s="1">
        <v>1.1881284928701739</v>
      </c>
      <c r="H110" s="1">
        <v>2.3428196563498503E-2</v>
      </c>
      <c r="I110" s="1">
        <v>4.341731927125865E-2</v>
      </c>
      <c r="J110" s="1">
        <v>1.4531255965427307E-2</v>
      </c>
      <c r="K110" s="1">
        <v>1.1318822981775611E-2</v>
      </c>
      <c r="L110" s="1">
        <v>7.6758126467513337E-3</v>
      </c>
      <c r="M110" s="1">
        <v>3.6559703012014999E-2</v>
      </c>
      <c r="N110" s="1">
        <v>1.6241585232570271E-2</v>
      </c>
      <c r="O110" s="1">
        <v>1.3918500880178531E-2</v>
      </c>
      <c r="P110" s="1">
        <v>0.13633861257172081</v>
      </c>
      <c r="Q110" s="1">
        <v>4.0916236658792106E-2</v>
      </c>
      <c r="R110" s="1">
        <v>8.0708821076788548E-2</v>
      </c>
      <c r="S110" s="1">
        <v>9.2269498697413743E-2</v>
      </c>
      <c r="T110" s="1">
        <v>0.10030771525774136</v>
      </c>
      <c r="U110" s="1">
        <v>2.6506461400856978E-2</v>
      </c>
      <c r="V110" s="1">
        <v>2.7202439827378227E-2</v>
      </c>
    </row>
    <row r="111" spans="2:22" x14ac:dyDescent="0.25">
      <c r="B111" s="1">
        <v>0.27074700135317298</v>
      </c>
      <c r="C111" s="1">
        <v>6.0290043901083883E-2</v>
      </c>
      <c r="D111" s="1">
        <v>0.24327225400293584</v>
      </c>
      <c r="E111" s="1">
        <v>0.18438125496217475</v>
      </c>
      <c r="F111" s="1">
        <v>0.27080291423104313</v>
      </c>
      <c r="G111" s="1">
        <v>0.26109050371743514</v>
      </c>
      <c r="H111" s="1">
        <v>1.2974175443445379</v>
      </c>
      <c r="I111" s="1">
        <v>0.2339097557324871</v>
      </c>
      <c r="J111" s="1">
        <v>0.4427096208871229</v>
      </c>
      <c r="K111" s="1">
        <v>0.18765254145945515</v>
      </c>
      <c r="L111" s="1">
        <v>0.1001137129422528</v>
      </c>
      <c r="M111" s="1">
        <v>4.2414573946037711E-2</v>
      </c>
      <c r="N111" s="1">
        <v>0.2634906838458661</v>
      </c>
      <c r="O111" s="1">
        <v>0.27571591666800882</v>
      </c>
      <c r="P111" s="1">
        <v>0.32686587964434316</v>
      </c>
      <c r="Q111" s="1">
        <v>0.33265098230147383</v>
      </c>
      <c r="R111" s="1">
        <v>0.35227661440826746</v>
      </c>
      <c r="S111" s="1">
        <v>0.24168166570552885</v>
      </c>
      <c r="T111" s="1">
        <v>0.34855494492893074</v>
      </c>
      <c r="U111" s="1">
        <v>0.39168506819580307</v>
      </c>
      <c r="V111" s="1">
        <v>0.40196951746016141</v>
      </c>
    </row>
    <row r="112" spans="2:22" x14ac:dyDescent="0.25">
      <c r="B112" s="1">
        <v>3.5878381678329692E-2</v>
      </c>
      <c r="C112" s="1">
        <v>1.0240693584727466E-2</v>
      </c>
      <c r="D112" s="1">
        <v>4.1739454848293854E-2</v>
      </c>
      <c r="E112" s="1">
        <v>3.4887213931570862E-2</v>
      </c>
      <c r="F112" s="1">
        <v>6.683143215334722E-2</v>
      </c>
      <c r="G112" s="1">
        <v>4.513194029608307E-2</v>
      </c>
      <c r="H112" s="1">
        <v>8.5217392738257805E-2</v>
      </c>
      <c r="I112" s="1">
        <v>1.052880412366602</v>
      </c>
      <c r="J112" s="1">
        <v>6.0745924567372288E-2</v>
      </c>
      <c r="K112" s="1">
        <v>8.6133609292981861E-2</v>
      </c>
      <c r="L112" s="1">
        <v>4.6913439465495782E-2</v>
      </c>
      <c r="M112" s="1">
        <v>7.6609744556535167E-3</v>
      </c>
      <c r="N112" s="1">
        <v>9.178208361573674E-2</v>
      </c>
      <c r="O112" s="1">
        <v>7.0670701945927478E-2</v>
      </c>
      <c r="P112" s="1">
        <v>6.0449506831714891E-2</v>
      </c>
      <c r="Q112" s="1">
        <v>5.9768130017438234E-2</v>
      </c>
      <c r="R112" s="1">
        <v>6.5195055270752228E-2</v>
      </c>
      <c r="S112" s="1">
        <v>6.0944381872487935E-2</v>
      </c>
      <c r="T112" s="1">
        <v>8.1148928318881236E-2</v>
      </c>
      <c r="U112" s="1">
        <v>6.3542953217700274E-2</v>
      </c>
      <c r="V112" s="1">
        <v>6.5211396391919627E-2</v>
      </c>
    </row>
    <row r="113" spans="2:22" x14ac:dyDescent="0.25">
      <c r="B113" s="1">
        <v>1.5495700841616071E-2</v>
      </c>
      <c r="C113" s="1">
        <v>7.8061591426739014E-3</v>
      </c>
      <c r="D113" s="1">
        <v>1.8078451373089607E-2</v>
      </c>
      <c r="E113" s="1">
        <v>2.2073383187645231E-2</v>
      </c>
      <c r="F113" s="1">
        <v>4.2318153504542835E-2</v>
      </c>
      <c r="G113" s="1">
        <v>2.2760808971952071E-2</v>
      </c>
      <c r="H113" s="1">
        <v>3.908178557508446E-2</v>
      </c>
      <c r="I113" s="1">
        <v>2.4334170021395967E-2</v>
      </c>
      <c r="J113" s="1">
        <v>1.0266985509788944</v>
      </c>
      <c r="K113" s="1">
        <v>2.7824849051551657E-2</v>
      </c>
      <c r="L113" s="1">
        <v>1.6105917519724462E-2</v>
      </c>
      <c r="M113" s="1">
        <v>6.7723194548522936E-3</v>
      </c>
      <c r="N113" s="1">
        <v>4.1003768531918998E-2</v>
      </c>
      <c r="O113" s="1">
        <v>2.810562457020516E-2</v>
      </c>
      <c r="P113" s="1">
        <v>5.9632250713179798E-2</v>
      </c>
      <c r="Q113" s="1">
        <v>5.1121049116452759E-2</v>
      </c>
      <c r="R113" s="1">
        <v>4.3255853032730732E-2</v>
      </c>
      <c r="S113" s="1">
        <v>2.8496975544062098E-2</v>
      </c>
      <c r="T113" s="1">
        <v>3.9545189992761735E-2</v>
      </c>
      <c r="U113" s="1">
        <v>6.1020834757346404E-2</v>
      </c>
      <c r="V113" s="1">
        <v>6.2623054831809397E-2</v>
      </c>
    </row>
    <row r="114" spans="2:22" x14ac:dyDescent="0.25">
      <c r="B114" s="1">
        <v>4.4536784269929887E-2</v>
      </c>
      <c r="C114" s="1">
        <v>2.0954573725380485E-2</v>
      </c>
      <c r="D114" s="1">
        <v>5.7783480024473637E-2</v>
      </c>
      <c r="E114" s="1">
        <v>4.714277819634536E-2</v>
      </c>
      <c r="F114" s="1">
        <v>7.6550807010472705E-2</v>
      </c>
      <c r="G114" s="1">
        <v>6.6785196252930251E-2</v>
      </c>
      <c r="H114" s="1">
        <v>0.11844372946836784</v>
      </c>
      <c r="I114" s="1">
        <v>9.3655918105404759E-2</v>
      </c>
      <c r="J114" s="1">
        <v>7.7504054534921013E-2</v>
      </c>
      <c r="K114" s="1">
        <v>1.1950904003719358</v>
      </c>
      <c r="L114" s="1">
        <v>5.6305036191685039E-2</v>
      </c>
      <c r="M114" s="1">
        <v>2.2424216544966853E-2</v>
      </c>
      <c r="N114" s="1">
        <v>0.16326438173183372</v>
      </c>
      <c r="O114" s="1">
        <v>9.1411192229297833E-2</v>
      </c>
      <c r="P114" s="1">
        <v>0.15392892136810024</v>
      </c>
      <c r="Q114" s="1">
        <v>0.14814025403329803</v>
      </c>
      <c r="R114" s="1">
        <v>0.10353469965965365</v>
      </c>
      <c r="S114" s="1">
        <v>0.12865865970276813</v>
      </c>
      <c r="T114" s="1">
        <v>0.10400903725684192</v>
      </c>
      <c r="U114" s="1">
        <v>0.12846184051428028</v>
      </c>
      <c r="V114" s="1">
        <v>0.13183485467399994</v>
      </c>
    </row>
    <row r="115" spans="2:22" x14ac:dyDescent="0.25">
      <c r="B115" s="1">
        <v>2.7274499299726546E-2</v>
      </c>
      <c r="C115" s="1">
        <v>1.1859799151345319E-2</v>
      </c>
      <c r="D115" s="1">
        <v>3.3554469570688757E-2</v>
      </c>
      <c r="E115" s="1">
        <v>3.7171045513906896E-2</v>
      </c>
      <c r="F115" s="1">
        <v>6.0330803118166118E-2</v>
      </c>
      <c r="G115" s="1">
        <v>6.9157163656681023E-2</v>
      </c>
      <c r="H115" s="1">
        <v>8.7130918359782344E-2</v>
      </c>
      <c r="I115" s="1">
        <v>4.2843752228717127E-2</v>
      </c>
      <c r="J115" s="1">
        <v>5.0637254423587692E-2</v>
      </c>
      <c r="K115" s="1">
        <v>3.122914787907426E-2</v>
      </c>
      <c r="L115" s="1">
        <v>1.0661708166652608</v>
      </c>
      <c r="M115" s="1">
        <v>9.0343236769184054E-3</v>
      </c>
      <c r="N115" s="1">
        <v>7.3893979032302159E-2</v>
      </c>
      <c r="O115" s="1">
        <v>5.3403531625871407E-2</v>
      </c>
      <c r="P115" s="1">
        <v>7.7544986273030789E-2</v>
      </c>
      <c r="Q115" s="1">
        <v>7.9795859130280089E-2</v>
      </c>
      <c r="R115" s="1">
        <v>6.7874780788985165E-2</v>
      </c>
      <c r="S115" s="1">
        <v>4.5972343837312267E-2</v>
      </c>
      <c r="T115" s="1">
        <v>6.7808579316301451E-2</v>
      </c>
      <c r="U115" s="1">
        <v>9.7663064395322532E-2</v>
      </c>
      <c r="V115" s="1">
        <v>0.10022739710119261</v>
      </c>
    </row>
    <row r="116" spans="2:22" x14ac:dyDescent="0.25">
      <c r="B116" s="1">
        <v>4.2507948100759481E-2</v>
      </c>
      <c r="C116" s="1">
        <v>2.3706142638581961E-2</v>
      </c>
      <c r="D116" s="1">
        <v>4.9548971385100497E-2</v>
      </c>
      <c r="E116" s="1">
        <v>5.8431856189312889E-2</v>
      </c>
      <c r="F116" s="1">
        <v>8.4403704896112763E-2</v>
      </c>
      <c r="G116" s="1">
        <v>6.4759937740792778E-2</v>
      </c>
      <c r="H116" s="1">
        <v>9.4513702924498719E-2</v>
      </c>
      <c r="I116" s="1">
        <v>7.2587375515862515E-2</v>
      </c>
      <c r="J116" s="1">
        <v>8.0863344459505632E-2</v>
      </c>
      <c r="K116" s="1">
        <v>7.5650898364667485E-2</v>
      </c>
      <c r="L116" s="1">
        <v>5.4917430870552439E-2</v>
      </c>
      <c r="M116" s="1">
        <v>1.0387447769170957</v>
      </c>
      <c r="N116" s="1">
        <v>0.10699035596321964</v>
      </c>
      <c r="O116" s="1">
        <v>8.6182511523515512E-2</v>
      </c>
      <c r="P116" s="1">
        <v>0.15988427340183539</v>
      </c>
      <c r="Q116" s="1">
        <v>0.17733452788474877</v>
      </c>
      <c r="R116" s="1">
        <v>0.13364499824501466</v>
      </c>
      <c r="S116" s="1">
        <v>8.7155584315349449E-2</v>
      </c>
      <c r="T116" s="1">
        <v>0.13810862738536828</v>
      </c>
      <c r="U116" s="1">
        <v>0.22042887111240558</v>
      </c>
      <c r="V116" s="1">
        <v>0.22621665759044934</v>
      </c>
    </row>
    <row r="117" spans="2:22" x14ac:dyDescent="0.25">
      <c r="B117" s="1">
        <v>1.4132453807754001E-2</v>
      </c>
      <c r="C117" s="1">
        <v>4.5363662472906003E-3</v>
      </c>
      <c r="D117" s="1">
        <v>1.6371398298134644E-2</v>
      </c>
      <c r="E117" s="1">
        <v>1.4487406639562644E-2</v>
      </c>
      <c r="F117" s="1">
        <v>2.1481156646016995E-2</v>
      </c>
      <c r="G117" s="1">
        <v>1.9449944079385124E-2</v>
      </c>
      <c r="H117" s="1">
        <v>4.109768115915708E-2</v>
      </c>
      <c r="I117" s="1">
        <v>1.7273253008165072E-2</v>
      </c>
      <c r="J117" s="1">
        <v>2.2075377532304388E-2</v>
      </c>
      <c r="K117" s="1">
        <v>2.2142249565465195E-2</v>
      </c>
      <c r="L117" s="1">
        <v>1.7414805551621951E-2</v>
      </c>
      <c r="M117" s="1">
        <v>4.3587303188283551E-3</v>
      </c>
      <c r="N117" s="1">
        <v>1.1106559923638937</v>
      </c>
      <c r="O117" s="1">
        <v>2.3446983563679375E-2</v>
      </c>
      <c r="P117" s="1">
        <v>3.8627770609596351E-2</v>
      </c>
      <c r="Q117" s="1">
        <v>2.279906230187E-2</v>
      </c>
      <c r="R117" s="1">
        <v>2.4323271004551946E-2</v>
      </c>
      <c r="S117" s="1">
        <v>4.5067077371825255E-2</v>
      </c>
      <c r="T117" s="1">
        <v>2.6427986630219641E-2</v>
      </c>
      <c r="U117" s="1">
        <v>2.1903440387811328E-2</v>
      </c>
      <c r="V117" s="1">
        <v>2.2478557592102433E-2</v>
      </c>
    </row>
    <row r="118" spans="2:22" x14ac:dyDescent="0.25">
      <c r="B118" s="1">
        <v>1.2003703830508014E-2</v>
      </c>
      <c r="C118" s="1">
        <v>3.5020391756848138E-2</v>
      </c>
      <c r="D118" s="1">
        <v>1.8205710121997856E-2</v>
      </c>
      <c r="E118" s="1">
        <v>1.7846602755545657E-2</v>
      </c>
      <c r="F118" s="1">
        <v>2.1644846112425991E-2</v>
      </c>
      <c r="G118" s="1">
        <v>4.1542201441215065E-2</v>
      </c>
      <c r="H118" s="1">
        <v>2.6950465343227165E-2</v>
      </c>
      <c r="I118" s="1">
        <v>3.307013207348318E-2</v>
      </c>
      <c r="J118" s="1">
        <v>1.8517579463865202E-2</v>
      </c>
      <c r="K118" s="1">
        <v>1.0880814737043635E-2</v>
      </c>
      <c r="L118" s="1">
        <v>8.0460922780025753E-3</v>
      </c>
      <c r="M118" s="1">
        <v>6.1994881729511434E-3</v>
      </c>
      <c r="N118" s="1">
        <v>2.0143080724511712E-2</v>
      </c>
      <c r="O118" s="1">
        <v>1.0620708270914245</v>
      </c>
      <c r="P118" s="1">
        <v>6.1326686322468779E-2</v>
      </c>
      <c r="Q118" s="1">
        <v>2.9265922633158553E-2</v>
      </c>
      <c r="R118" s="1">
        <v>2.9545562864806182E-2</v>
      </c>
      <c r="S118" s="1">
        <v>0.14462408359220968</v>
      </c>
      <c r="T118" s="1">
        <v>3.3516836024187681E-2</v>
      </c>
      <c r="U118" s="1">
        <v>2.4823169697250826E-2</v>
      </c>
      <c r="V118" s="1">
        <v>2.5474950043404616E-2</v>
      </c>
    </row>
    <row r="119" spans="2:22" x14ac:dyDescent="0.25">
      <c r="B119" s="1">
        <v>5.8927498221953622E-3</v>
      </c>
      <c r="C119" s="1">
        <v>3.1625789883145744E-3</v>
      </c>
      <c r="D119" s="1">
        <v>8.2863242537641966E-3</v>
      </c>
      <c r="E119" s="1">
        <v>8.0166458372589212E-3</v>
      </c>
      <c r="F119" s="1">
        <v>1.2306842784148316E-2</v>
      </c>
      <c r="G119" s="1">
        <v>1.0753373792581076E-2</v>
      </c>
      <c r="H119" s="1">
        <v>1.3371910472025522E-2</v>
      </c>
      <c r="I119" s="1">
        <v>2.0148052956332849E-2</v>
      </c>
      <c r="J119" s="1">
        <v>1.1468623546230563E-2</v>
      </c>
      <c r="K119" s="1">
        <v>1.0548379248592123E-2</v>
      </c>
      <c r="L119" s="1">
        <v>7.6480497150387544E-3</v>
      </c>
      <c r="M119" s="1">
        <v>6.0268946640595719E-2</v>
      </c>
      <c r="N119" s="1">
        <v>1.802219579855531E-2</v>
      </c>
      <c r="O119" s="1">
        <v>1.4447403782955264E-2</v>
      </c>
      <c r="P119" s="1">
        <v>1.0318933079293879</v>
      </c>
      <c r="Q119" s="1">
        <v>2.7022594391095899E-2</v>
      </c>
      <c r="R119" s="1">
        <v>2.0979064382694385E-2</v>
      </c>
      <c r="S119" s="1">
        <v>1.8223315994692672E-2</v>
      </c>
      <c r="T119" s="1">
        <v>1.9860465289341996E-2</v>
      </c>
      <c r="U119" s="1">
        <v>2.7644839870107529E-2</v>
      </c>
      <c r="V119" s="1">
        <v>2.8370708625776567E-2</v>
      </c>
    </row>
    <row r="120" spans="2:22" x14ac:dyDescent="0.25">
      <c r="B120" s="1">
        <v>7.9652767382692065E-3</v>
      </c>
      <c r="C120" s="1">
        <v>6.1063477718945923E-3</v>
      </c>
      <c r="D120" s="1">
        <v>1.3391321947355414E-2</v>
      </c>
      <c r="E120" s="1">
        <v>1.2096403210744035E-2</v>
      </c>
      <c r="F120" s="1">
        <v>2.0931019161264827E-2</v>
      </c>
      <c r="G120" s="1">
        <v>1.2394701251142653E-2</v>
      </c>
      <c r="H120" s="1">
        <v>1.8560212240511135E-2</v>
      </c>
      <c r="I120" s="1">
        <v>1.2843389323459013E-2</v>
      </c>
      <c r="J120" s="1">
        <v>1.3810794630515627E-2</v>
      </c>
      <c r="K120" s="1">
        <v>1.3000648113465001E-2</v>
      </c>
      <c r="L120" s="1">
        <v>8.7754711740764442E-3</v>
      </c>
      <c r="M120" s="1">
        <v>3.1980682508378835E-3</v>
      </c>
      <c r="N120" s="1">
        <v>1.978191668464863E-2</v>
      </c>
      <c r="O120" s="1">
        <v>1.471442867138434E-2</v>
      </c>
      <c r="P120" s="1">
        <v>2.5235777003073154E-2</v>
      </c>
      <c r="Q120" s="1">
        <v>1.025611789125799</v>
      </c>
      <c r="R120" s="1">
        <v>2.1522043345303481E-2</v>
      </c>
      <c r="S120" s="1">
        <v>1.320689223743193E-2</v>
      </c>
      <c r="T120" s="1">
        <v>2.0028388008574829E-2</v>
      </c>
      <c r="U120" s="1">
        <v>3.001426911776409E-2</v>
      </c>
      <c r="V120" s="1">
        <v>3.080235182250006E-2</v>
      </c>
    </row>
    <row r="121" spans="2:22" x14ac:dyDescent="0.25">
      <c r="B121" s="1">
        <v>8.9839805481329391E-3</v>
      </c>
      <c r="C121" s="1">
        <v>5.193587816014136E-3</v>
      </c>
      <c r="D121" s="1">
        <v>2.7119751237006745E-2</v>
      </c>
      <c r="E121" s="1">
        <v>1.5424702510533267E-2</v>
      </c>
      <c r="F121" s="1">
        <v>1.9994261160206854E-2</v>
      </c>
      <c r="G121" s="1">
        <v>1.5951288606187861E-2</v>
      </c>
      <c r="H121" s="1">
        <v>1.347213029935327E-2</v>
      </c>
      <c r="I121" s="1">
        <v>1.7191183200737922E-2</v>
      </c>
      <c r="J121" s="1">
        <v>1.6705579616726047E-2</v>
      </c>
      <c r="K121" s="1">
        <v>9.8006199309325203E-3</v>
      </c>
      <c r="L121" s="1">
        <v>9.0193847939058804E-3</v>
      </c>
      <c r="M121" s="1">
        <v>3.193574073029397E-3</v>
      </c>
      <c r="N121" s="1">
        <v>1.7684684841045066E-2</v>
      </c>
      <c r="O121" s="1">
        <v>1.7874396663907693E-2</v>
      </c>
      <c r="P121" s="1">
        <v>2.9385258544262341E-2</v>
      </c>
      <c r="Q121" s="1">
        <v>3.128931004389341E-2</v>
      </c>
      <c r="R121" s="1">
        <v>1.0295680803480034</v>
      </c>
      <c r="S121" s="1">
        <v>1.6889411597850502E-2</v>
      </c>
      <c r="T121" s="1">
        <v>2.6218156531451108E-2</v>
      </c>
      <c r="U121" s="1">
        <v>3.8739814555490693E-2</v>
      </c>
      <c r="V121" s="1">
        <v>3.9757003337135603E-2</v>
      </c>
    </row>
    <row r="122" spans="2:22" x14ac:dyDescent="0.25">
      <c r="B122" s="1">
        <v>1.6127588854998121E-3</v>
      </c>
      <c r="C122" s="1">
        <v>1.0082906440806423E-3</v>
      </c>
      <c r="D122" s="1">
        <v>2.0979903338793379E-3</v>
      </c>
      <c r="E122" s="1">
        <v>2.3076397488318613E-3</v>
      </c>
      <c r="F122" s="1">
        <v>6.2684604292808713E-3</v>
      </c>
      <c r="G122" s="1">
        <v>2.5202365180869712E-3</v>
      </c>
      <c r="H122" s="1">
        <v>3.063493465176917E-3</v>
      </c>
      <c r="I122" s="1">
        <v>1.1212316069790489E-2</v>
      </c>
      <c r="J122" s="1">
        <v>3.2240166533089388E-3</v>
      </c>
      <c r="K122" s="1">
        <v>6.0903075558006621E-3</v>
      </c>
      <c r="L122" s="1">
        <v>2.3206074655855126E-3</v>
      </c>
      <c r="M122" s="1">
        <v>1.2717507193558688E-3</v>
      </c>
      <c r="N122" s="1">
        <v>7.0008957443096721E-3</v>
      </c>
      <c r="O122" s="1">
        <v>5.1936381319746972E-3</v>
      </c>
      <c r="P122" s="1">
        <v>6.61521998191659E-3</v>
      </c>
      <c r="Q122" s="1">
        <v>7.4444543820267094E-3</v>
      </c>
      <c r="R122" s="1">
        <v>5.9631407251362414E-3</v>
      </c>
      <c r="S122" s="1">
        <v>1.0229327907376662</v>
      </c>
      <c r="T122" s="1">
        <v>4.5611116965920039E-2</v>
      </c>
      <c r="U122" s="1">
        <v>8.7352923112775042E-3</v>
      </c>
      <c r="V122" s="1">
        <v>8.9646543112089448E-3</v>
      </c>
    </row>
    <row r="123" spans="2:22" x14ac:dyDescent="0.25">
      <c r="B123" s="1">
        <v>2.672559092534014E-3</v>
      </c>
      <c r="C123" s="1">
        <v>1.5779889287897912E-3</v>
      </c>
      <c r="D123" s="1">
        <v>3.9576938358725994E-3</v>
      </c>
      <c r="E123" s="1">
        <v>3.7970672950818282E-3</v>
      </c>
      <c r="F123" s="1">
        <v>5.8476725663789263E-3</v>
      </c>
      <c r="G123" s="1">
        <v>4.2288566003816259E-3</v>
      </c>
      <c r="H123" s="1">
        <v>5.0429192803490416E-3</v>
      </c>
      <c r="I123" s="1">
        <v>5.4932625656443365E-3</v>
      </c>
      <c r="J123" s="1">
        <v>5.0678801796265839E-3</v>
      </c>
      <c r="K123" s="1">
        <v>3.4045802596892518E-3</v>
      </c>
      <c r="L123" s="1">
        <v>3.3255672079915916E-3</v>
      </c>
      <c r="M123" s="1">
        <v>1.0503861527506942E-3</v>
      </c>
      <c r="N123" s="1">
        <v>6.0709667104623718E-3</v>
      </c>
      <c r="O123" s="1">
        <v>5.682265531553334E-3</v>
      </c>
      <c r="P123" s="1">
        <v>9.8451725496939667E-3</v>
      </c>
      <c r="Q123" s="1">
        <v>1.1016867514674008E-2</v>
      </c>
      <c r="R123" s="1">
        <v>8.4966111089726584E-3</v>
      </c>
      <c r="S123" s="1">
        <v>1.6579168058055278E-2</v>
      </c>
      <c r="T123" s="1">
        <v>1.0129617756106419</v>
      </c>
      <c r="U123" s="1">
        <v>1.3522698880515006E-2</v>
      </c>
      <c r="V123" s="1">
        <v>1.3877763502187867E-2</v>
      </c>
    </row>
    <row r="124" spans="2:22" x14ac:dyDescent="0.25">
      <c r="B124" s="1">
        <v>3.6410850586315658E-3</v>
      </c>
      <c r="C124" s="1">
        <v>2.6581975278441527E-3</v>
      </c>
      <c r="D124" s="1">
        <v>4.7722219725084671E-3</v>
      </c>
      <c r="E124" s="1">
        <v>5.9913084479924026E-3</v>
      </c>
      <c r="F124" s="1">
        <v>9.2804667392707187E-3</v>
      </c>
      <c r="G124" s="1">
        <v>5.8587017156217598E-3</v>
      </c>
      <c r="H124" s="1">
        <v>5.6276827367734948E-3</v>
      </c>
      <c r="I124" s="1">
        <v>7.6965455884337427E-3</v>
      </c>
      <c r="J124" s="1">
        <v>7.99548492937085E-3</v>
      </c>
      <c r="K124" s="1">
        <v>4.7149975062317391E-3</v>
      </c>
      <c r="L124" s="1">
        <v>6.0040093144221257E-3</v>
      </c>
      <c r="M124" s="1">
        <v>1.8886758247672619E-3</v>
      </c>
      <c r="N124" s="1">
        <v>9.0425445964511884E-3</v>
      </c>
      <c r="O124" s="1">
        <v>8.0906305700474829E-3</v>
      </c>
      <c r="P124" s="1">
        <v>1.8743999090034373E-2</v>
      </c>
      <c r="Q124" s="1">
        <v>2.1407556790025668E-2</v>
      </c>
      <c r="R124" s="1">
        <v>1.5590701353714933E-2</v>
      </c>
      <c r="S124" s="1">
        <v>4.2065414919787915E-2</v>
      </c>
      <c r="T124" s="1">
        <v>1.6158404380757243E-2</v>
      </c>
      <c r="U124" s="1">
        <v>1.026734833055446</v>
      </c>
      <c r="V124" s="1">
        <v>2.7436807821592392E-2</v>
      </c>
    </row>
    <row r="125" spans="2:22" x14ac:dyDescent="0.25">
      <c r="B125" s="1">
        <v>0.16539277378952552</v>
      </c>
      <c r="C125" s="1">
        <v>0.12092826081041815</v>
      </c>
      <c r="D125" s="1">
        <v>0.21648936329937557</v>
      </c>
      <c r="E125" s="1">
        <v>0.27328396694025642</v>
      </c>
      <c r="F125" s="1">
        <v>0.41792111086487732</v>
      </c>
      <c r="G125" s="1">
        <v>0.26569083840436736</v>
      </c>
      <c r="H125" s="1">
        <v>0.25311030440061033</v>
      </c>
      <c r="I125" s="1">
        <v>0.33635295687528843</v>
      </c>
      <c r="J125" s="1">
        <v>0.36441554487122779</v>
      </c>
      <c r="K125" s="1">
        <v>0.19303589064034415</v>
      </c>
      <c r="L125" s="1">
        <v>0.26280029353977719</v>
      </c>
      <c r="M125" s="1">
        <v>8.4897462099035384E-2</v>
      </c>
      <c r="N125" s="1">
        <v>0.39524877021893595</v>
      </c>
      <c r="O125" s="1">
        <v>0.34849809737138743</v>
      </c>
      <c r="P125" s="1">
        <v>0.85022206140290935</v>
      </c>
      <c r="Q125" s="1">
        <v>0.96370844549711054</v>
      </c>
      <c r="R125" s="1">
        <v>0.69491038422916862</v>
      </c>
      <c r="S125" s="1">
        <v>0.37486335107878993</v>
      </c>
      <c r="T125" s="1">
        <v>0.67094476409370019</v>
      </c>
      <c r="U125" s="1">
        <v>1.2261482224327975</v>
      </c>
      <c r="V125" s="1">
        <v>1.2583431162598182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Type 1</vt:lpstr>
      <vt:lpstr>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</dc:creator>
  <cp:lastModifiedBy>Gurpreet</cp:lastModifiedBy>
  <dcterms:created xsi:type="dcterms:W3CDTF">2023-01-15T11:30:53Z</dcterms:created>
  <dcterms:modified xsi:type="dcterms:W3CDTF">2023-01-15T16:47:38Z</dcterms:modified>
</cp:coreProperties>
</file>