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5b0625d4b4872f/Kannan/Work/Enphase/Tickets/Enhancements/AVR Supplier Creation Integration/AVR AP Invoice Interface/"/>
    </mc:Choice>
  </mc:AlternateContent>
  <xr:revisionPtr revIDLastSave="22" documentId="13_ncr:1_{5EDAD5A7-79AA-42D5-B3F8-BEDD408BC5FA}" xr6:coauthVersionLast="47" xr6:coauthVersionMax="47" xr10:uidLastSave="{B640F773-6AF4-40CE-84C4-D55D1A6B9BFA}"/>
  <bookViews>
    <workbookView xWindow="-108" yWindow="-108" windowWidth="23256" windowHeight="12456" activeTab="1" xr2:uid="{00000000-000D-0000-FFFF-FFFF00000000}"/>
  </bookViews>
  <sheets>
    <sheet name="Invoice Template" sheetId="1" r:id="rId1"/>
    <sheet name="Annex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  <c r="H6" i="2"/>
  <c r="F25" i="1" l="1"/>
  <c r="F24" i="1"/>
  <c r="F23" i="1"/>
  <c r="F22" i="1"/>
  <c r="F21" i="1"/>
  <c r="F20" i="1"/>
  <c r="F19" i="1"/>
  <c r="F18" i="1"/>
  <c r="F17" i="1"/>
  <c r="F16" i="1"/>
  <c r="F15" i="1"/>
  <c r="F26" i="1" l="1"/>
  <c r="F28" i="1" s="1"/>
  <c r="F30" i="1" s="1"/>
  <c r="F32" i="1" s="1"/>
</calcChain>
</file>

<file path=xl/sharedStrings.xml><?xml version="1.0" encoding="utf-8"?>
<sst xmlns="http://schemas.openxmlformats.org/spreadsheetml/2006/main" count="78" uniqueCount="64">
  <si>
    <t>BILL TO</t>
  </si>
  <si>
    <t>SHIP TO</t>
  </si>
  <si>
    <t>Invoice No:</t>
  </si>
  <si>
    <t>Invoice Date:</t>
  </si>
  <si>
    <t>Due Date: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</si>
  <si>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</si>
  <si>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</si>
  <si>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</si>
  <si>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</si>
  <si>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</si>
  <si>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</si>
  <si>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</si>
  <si>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</si>
  <si>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</si>
  <si>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</si>
  <si>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</si>
  <si>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Terms &amp; Instructions</t>
  </si>
  <si>
    <t>Thank you for your business!</t>
  </si>
  <si>
    <t>SOLY NL B2C B.V.</t>
  </si>
  <si>
    <t>Eemsgolaan 5, 9727 DW GRONINGEN, NETHERLANDS</t>
  </si>
  <si>
    <t>ENPHASE ENERGY NL B.V.</t>
  </si>
  <si>
    <t>Accounts Payable</t>
  </si>
  <si>
    <t>T.a.v. Peter Halmans, Het Zuiderkruis 65, 5215 MV Hertogenbosch, Nederland</t>
  </si>
  <si>
    <t>apnetherlands@enphaseenergy.com</t>
  </si>
  <si>
    <t>MSI/NL/001</t>
  </si>
  <si>
    <t>Phone:  31654266733</t>
  </si>
  <si>
    <t>Due Days: 30 Days</t>
  </si>
  <si>
    <t>Payment Mode: Wire Transfer</t>
  </si>
  <si>
    <t>Details as per Annexure enclosed</t>
  </si>
  <si>
    <t>Marketing Services Incentive (MSI)</t>
  </si>
  <si>
    <t>Bank Details</t>
  </si>
  <si>
    <t>Tax Payer ID: NL854499702B01</t>
  </si>
  <si>
    <t>Email: richard@soly.nl</t>
  </si>
  <si>
    <t>A/c No.0347621945</t>
  </si>
  <si>
    <t>Bank Name: RABOBANK</t>
  </si>
  <si>
    <t>Branch: UTRECHT , 48063</t>
  </si>
  <si>
    <t>Site ID</t>
  </si>
  <si>
    <t>Installer</t>
  </si>
  <si>
    <t>Soly Germany</t>
  </si>
  <si>
    <t>Device SKU Name</t>
  </si>
  <si>
    <t>Device Count</t>
  </si>
  <si>
    <t>Enlighten ID</t>
  </si>
  <si>
    <t>Customer Key</t>
  </si>
  <si>
    <t>IQ8MC-72-M-INT</t>
  </si>
  <si>
    <t>Rate</t>
  </si>
  <si>
    <t>Incentive Amount</t>
  </si>
  <si>
    <t>Level</t>
  </si>
  <si>
    <t>Level-1</t>
  </si>
  <si>
    <t>Period</t>
  </si>
  <si>
    <t>Jan'25</t>
  </si>
  <si>
    <t>Total</t>
  </si>
  <si>
    <t>Volume Incentive</t>
  </si>
  <si>
    <t>Per Unit Incentive</t>
  </si>
  <si>
    <t>Incentive Type</t>
  </si>
  <si>
    <t>System Size Incentive</t>
  </si>
  <si>
    <t>Self Billing Invoice</t>
  </si>
  <si>
    <t>MSI Agreement # :</t>
  </si>
  <si>
    <t>Term - 1/1/25 to 3/31/25</t>
  </si>
  <si>
    <t>For any questions related to the rebate issued, please contact us within 30 days from the date of this invoice</t>
  </si>
  <si>
    <t xml:space="preserve">Invoice Line 1 </t>
  </si>
  <si>
    <t>Invoice Line 2</t>
  </si>
  <si>
    <t>Invoice Line 3</t>
  </si>
  <si>
    <t>Invoice Line 4</t>
  </si>
  <si>
    <t>Invoice Line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</si>
</sst>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"/>
    <numFmt numFmtId="165" formatCode="_([$€-2]\ * #,##0.00_);_([$€-2]\ * \(#,##0.00\);_([$€-2]\ * &quot;-&quot;??_);_(@_)"/>
    <numFmt numFmtId="166" formatCode="_-[$€-2]\ * #,##0.00_-;\-[$€-2]\ * #,##0.00_-;_-[$€-2]\ * &quot;-&quot;??_-;_-@_-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0"/>
      <color rgb="FF434343"/>
      <name val="Roboto"/>
    </font>
    <font>
      <sz val="10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434343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9"/>
      <color rgb="FF000000"/>
      <name val="Roboto"/>
    </font>
    <font>
      <b/>
      <sz val="10"/>
      <color rgb="FF000000"/>
      <name val="Arial"/>
      <family val="2"/>
    </font>
    <font>
      <b/>
      <sz val="20"/>
      <color rgb="FF666666"/>
      <name val="Roboto"/>
    </font>
    <font>
      <sz val="2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999999"/>
      </top>
      <bottom style="thin">
        <color rgb="FFBFBFBF"/>
      </bottom>
      <diagonal/>
    </border>
    <border>
      <left/>
      <right style="thin">
        <color rgb="FFBFBFBF"/>
      </right>
      <top style="thin">
        <color rgb="FF999999"/>
      </top>
      <bottom style="thin">
        <color rgb="FFBFBFBF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49" fontId="16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top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2" fontId="16" fillId="0" borderId="0" xfId="0" applyNumberFormat="1" applyFont="1" applyAlignment="1">
      <alignment horizontal="right" vertical="center"/>
    </xf>
    <xf numFmtId="0" fontId="16" fillId="2" borderId="8" xfId="0" applyFont="1" applyFill="1" applyBorder="1" applyAlignment="1">
      <alignment horizontal="center" vertical="center"/>
    </xf>
    <xf numFmtId="2" fontId="16" fillId="2" borderId="8" xfId="0" applyNumberFormat="1" applyFont="1" applyFill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10" fontId="16" fillId="0" borderId="11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0" borderId="0" xfId="0" applyFo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28" fillId="0" borderId="0" xfId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5" fontId="16" fillId="0" borderId="5" xfId="0" applyNumberFormat="1" applyFont="1" applyBorder="1" applyAlignment="1">
      <alignment horizontal="right" vertical="center"/>
    </xf>
    <xf numFmtId="165" fontId="16" fillId="2" borderId="8" xfId="0" applyNumberFormat="1" applyFont="1" applyFill="1" applyBorder="1" applyAlignment="1">
      <alignment horizontal="right" vertical="center"/>
    </xf>
    <xf numFmtId="165" fontId="16" fillId="0" borderId="8" xfId="0" applyNumberFormat="1" applyFont="1" applyBorder="1" applyAlignment="1">
      <alignment horizontal="right" vertical="center"/>
    </xf>
    <xf numFmtId="165" fontId="16" fillId="0" borderId="9" xfId="0" applyNumberFormat="1" applyFont="1" applyBorder="1" applyAlignment="1">
      <alignment horizontal="right" vertical="center"/>
    </xf>
    <xf numFmtId="165" fontId="16" fillId="0" borderId="11" xfId="0" applyNumberFormat="1" applyFont="1" applyBorder="1" applyAlignment="1">
      <alignment vertical="center"/>
    </xf>
    <xf numFmtId="0" fontId="29" fillId="0" borderId="13" xfId="0" applyFont="1" applyBorder="1" applyAlignment="1">
      <alignment horizontal="left" vertical="center"/>
    </xf>
    <xf numFmtId="0" fontId="26" fillId="0" borderId="0" xfId="0" applyFont="1"/>
    <xf numFmtId="0" fontId="20" fillId="3" borderId="0" xfId="0" applyFont="1" applyFill="1" applyAlignment="1">
      <alignment horizontal="right"/>
    </xf>
    <xf numFmtId="165" fontId="22" fillId="3" borderId="12" xfId="0" applyNumberFormat="1" applyFont="1" applyFill="1" applyBorder="1" applyAlignment="1">
      <alignment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right" vertical="center"/>
    </xf>
    <xf numFmtId="0" fontId="26" fillId="0" borderId="15" xfId="0" quotePrefix="1" applyFont="1" applyBorder="1"/>
    <xf numFmtId="0" fontId="26" fillId="0" borderId="15" xfId="0" applyFont="1" applyBorder="1"/>
    <xf numFmtId="0" fontId="2" fillId="0" borderId="15" xfId="0" applyFont="1" applyBorder="1"/>
    <xf numFmtId="0" fontId="0" fillId="0" borderId="15" xfId="0" applyBorder="1"/>
    <xf numFmtId="0" fontId="30" fillId="0" borderId="15" xfId="0" applyFont="1" applyBorder="1"/>
    <xf numFmtId="0" fontId="27" fillId="5" borderId="15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0" borderId="15" xfId="0" applyFont="1" applyBorder="1"/>
    <xf numFmtId="0" fontId="7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31" fillId="0" borderId="0" xfId="0" applyFont="1" applyAlignment="1">
      <alignment horizontal="right" vertical="center"/>
    </xf>
    <xf numFmtId="0" fontId="32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11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28" fillId="0" borderId="0" xfId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/>
    </xf>
    <xf numFmtId="0" fontId="11" fillId="4" borderId="3" xfId="0" applyFont="1" applyFill="1" applyBorder="1"/>
    <xf numFmtId="0" fontId="16" fillId="0" borderId="6" xfId="0" applyFont="1" applyBorder="1" applyAlignment="1">
      <alignment horizontal="left" vertical="center"/>
    </xf>
    <xf numFmtId="0" fontId="11" fillId="0" borderId="7" xfId="0" applyFont="1" applyBorder="1"/>
    <xf numFmtId="0" fontId="16" fillId="2" borderId="6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1" fillId="0" borderId="17" xfId="0" applyFont="1" applyBorder="1"/>
    <xf numFmtId="0" fontId="2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left"/>
    </xf>
    <xf numFmtId="0" fontId="26" fillId="6" borderId="0" xfId="0" applyFont="1" applyFill="1"/>
    <xf numFmtId="0" fontId="0" fillId="6" borderId="0" xfId="0" applyFill="1"/>
    <xf numFmtId="165" fontId="30" fillId="6" borderId="15" xfId="0" applyNumberFormat="1" applyFont="1" applyFill="1" applyBorder="1"/>
    <xf numFmtId="166" fontId="0" fillId="6" borderId="15" xfId="0" applyNumberFormat="1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9430F72-8A23-4142-8672-FD3A69899E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@soly.nl" TargetMode="External"/><Relationship Id="rId2" Type="http://schemas.openxmlformats.org/officeDocument/2006/relationships/hyperlink" Target="mailto:apnetherlands@enphaseenergy.com" TargetMode="External"/><Relationship Id="rId1" Type="http://schemas.openxmlformats.org/officeDocument/2006/relationships/hyperlink" Target="mailto:apnetherlands@enphaseenergy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8"/>
  <sheetViews>
    <sheetView showGridLines="0" workbookViewId="0">
      <selection activeCell="E3" sqref="E3"/>
    </sheetView>
  </sheetViews>
  <sheetFormatPr defaultColWidth="17.33203125" defaultRowHeight="15" customHeight="1" x14ac:dyDescent="0.25"/>
  <cols>
    <col min="1" max="1" width="8.33203125" customWidth="1"/>
    <col min="2" max="2" width="24.44140625" customWidth="1"/>
    <col min="3" max="3" width="7.44140625" customWidth="1"/>
    <col min="4" max="4" width="24.5546875" customWidth="1"/>
    <col min="5" max="5" width="21" customWidth="1"/>
    <col min="6" max="6" width="12" customWidth="1"/>
    <col min="7" max="7" width="10.44140625" customWidth="1"/>
  </cols>
  <sheetData>
    <row r="1" spans="1:7" ht="14.25" customHeight="1" x14ac:dyDescent="0.25">
      <c r="A1" s="1"/>
      <c r="B1" s="2"/>
      <c r="C1" s="3"/>
      <c r="D1" s="3"/>
      <c r="E1" s="3"/>
      <c r="F1" s="4"/>
      <c r="G1" s="4"/>
    </row>
    <row r="2" spans="1:7" ht="28.2" x14ac:dyDescent="0.4">
      <c r="A2" s="1"/>
      <c r="B2" s="71" t="s">
        <v>18</v>
      </c>
      <c r="C2" s="72"/>
      <c r="D2" s="3"/>
      <c r="E2" s="69" t="s">
        <v>55</v>
      </c>
      <c r="F2" s="70"/>
      <c r="G2" s="4"/>
    </row>
    <row r="3" spans="1:7" ht="26.4" customHeight="1" x14ac:dyDescent="0.25">
      <c r="A3" s="5"/>
      <c r="B3" s="74" t="s">
        <v>19</v>
      </c>
      <c r="C3" s="72"/>
      <c r="D3" s="1"/>
      <c r="E3" s="64" t="s">
        <v>56</v>
      </c>
      <c r="F3" s="6"/>
      <c r="G3" s="7"/>
    </row>
    <row r="4" spans="1:7" ht="18.75" customHeight="1" x14ac:dyDescent="0.25">
      <c r="A4" s="5"/>
      <c r="B4" s="75" t="s">
        <v>32</v>
      </c>
      <c r="C4" s="72"/>
      <c r="D4" s="1"/>
      <c r="E4" s="67" t="s">
        <v>57</v>
      </c>
      <c r="F4" s="67"/>
      <c r="G4" s="7"/>
    </row>
    <row r="5" spans="1:7" ht="18.75" customHeight="1" x14ac:dyDescent="0.25">
      <c r="A5" s="5"/>
      <c r="B5" s="73" t="s">
        <v>25</v>
      </c>
      <c r="C5" s="72"/>
      <c r="D5" s="1"/>
      <c r="E5" s="67"/>
      <c r="F5" s="67"/>
      <c r="G5" s="7"/>
    </row>
    <row r="6" spans="1:7" ht="18" customHeight="1" x14ac:dyDescent="0.25">
      <c r="A6" s="5"/>
      <c r="B6" s="51" t="s">
        <v>31</v>
      </c>
      <c r="C6" s="1"/>
      <c r="D6" s="9"/>
      <c r="E6" s="1"/>
      <c r="F6" s="10"/>
      <c r="G6" s="11"/>
    </row>
    <row r="7" spans="1:7" ht="18" customHeight="1" x14ac:dyDescent="0.25">
      <c r="A7" s="5"/>
      <c r="B7" s="8"/>
      <c r="C7" s="1"/>
      <c r="D7" s="9"/>
      <c r="E7" s="1"/>
      <c r="F7" s="11"/>
      <c r="G7" s="11"/>
    </row>
    <row r="8" spans="1:7" ht="18" customHeight="1" x14ac:dyDescent="0.25">
      <c r="A8" s="5"/>
      <c r="B8" s="12" t="s">
        <v>0</v>
      </c>
      <c r="C8" s="1"/>
      <c r="D8" s="12" t="s">
        <v>1</v>
      </c>
      <c r="E8" s="13" t="s">
        <v>2</v>
      </c>
      <c r="F8" s="14" t="s">
        <v>24</v>
      </c>
      <c r="G8" s="15"/>
    </row>
    <row r="9" spans="1:7" ht="18" customHeight="1" x14ac:dyDescent="0.25">
      <c r="A9" s="5"/>
      <c r="B9" s="16" t="s">
        <v>21</v>
      </c>
      <c r="C9" s="1"/>
      <c r="D9" s="16" t="s">
        <v>21</v>
      </c>
      <c r="E9" s="13" t="s">
        <v>3</v>
      </c>
      <c r="F9" s="44">
        <v>45658</v>
      </c>
      <c r="G9" s="9"/>
    </row>
    <row r="10" spans="1:7" ht="18" customHeight="1" x14ac:dyDescent="0.25">
      <c r="A10" s="5"/>
      <c r="B10" s="16" t="s">
        <v>20</v>
      </c>
      <c r="C10" s="1"/>
      <c r="D10" s="16" t="s">
        <v>20</v>
      </c>
      <c r="E10" s="13" t="s">
        <v>4</v>
      </c>
      <c r="F10" s="44">
        <v>45687</v>
      </c>
      <c r="G10" s="17"/>
    </row>
    <row r="11" spans="1:7" ht="39.6" x14ac:dyDescent="0.25">
      <c r="A11" s="5"/>
      <c r="B11" s="42" t="s">
        <v>22</v>
      </c>
      <c r="C11" s="1"/>
      <c r="D11" s="42" t="s">
        <v>22</v>
      </c>
      <c r="E11" s="18"/>
      <c r="F11" s="19"/>
      <c r="G11" s="19"/>
    </row>
    <row r="12" spans="1:7" ht="18" customHeight="1" x14ac:dyDescent="0.25">
      <c r="A12" s="5"/>
      <c r="B12" s="43" t="s">
        <v>23</v>
      </c>
      <c r="C12" s="20"/>
      <c r="D12" s="43" t="s">
        <v>23</v>
      </c>
      <c r="E12" s="18"/>
      <c r="F12" s="16"/>
      <c r="G12" s="16"/>
    </row>
    <row r="13" spans="1:7" ht="18" customHeight="1" x14ac:dyDescent="0.25">
      <c r="A13" s="5"/>
      <c r="B13" s="16"/>
      <c r="C13" s="20"/>
      <c r="E13" s="16"/>
      <c r="F13" s="16"/>
      <c r="G13" s="16"/>
    </row>
    <row r="14" spans="1:7" ht="18" customHeight="1" x14ac:dyDescent="0.25">
      <c r="A14" s="5"/>
      <c r="B14" s="76" t="s">
        <v>5</v>
      </c>
      <c r="C14" s="77"/>
      <c r="D14" s="54" t="s">
        <v>6</v>
      </c>
      <c r="E14" s="54" t="s">
        <v>7</v>
      </c>
      <c r="F14" s="55" t="s">
        <v>8</v>
      </c>
      <c r="G14" s="11"/>
    </row>
    <row r="15" spans="1:7" ht="18" customHeight="1" x14ac:dyDescent="0.25">
      <c r="A15" s="5"/>
      <c r="B15" s="81" t="s">
        <v>29</v>
      </c>
      <c r="C15" s="82"/>
      <c r="D15" s="21">
        <v>1</v>
      </c>
      <c r="E15" s="45">
        <v>427</v>
      </c>
      <c r="F15" s="45">
        <f t="shared" ref="F15:F25" si="0">D15*E15</f>
        <v>427</v>
      </c>
      <c r="G15" s="22"/>
    </row>
    <row r="16" spans="1:7" ht="18" customHeight="1" x14ac:dyDescent="0.25">
      <c r="A16" s="5"/>
      <c r="B16" s="80"/>
      <c r="C16" s="79"/>
      <c r="D16" s="23"/>
      <c r="E16" s="24"/>
      <c r="F16" s="46">
        <f t="shared" si="0"/>
        <v>0</v>
      </c>
      <c r="G16" s="22"/>
    </row>
    <row r="17" spans="1:7" ht="18" customHeight="1" x14ac:dyDescent="0.25">
      <c r="A17" s="5"/>
      <c r="B17" s="78"/>
      <c r="C17" s="79"/>
      <c r="D17" s="25"/>
      <c r="E17" s="26"/>
      <c r="F17" s="47">
        <f t="shared" si="0"/>
        <v>0</v>
      </c>
      <c r="G17" s="22"/>
    </row>
    <row r="18" spans="1:7" ht="18" customHeight="1" x14ac:dyDescent="0.25">
      <c r="A18" s="5"/>
      <c r="B18" s="80"/>
      <c r="C18" s="79"/>
      <c r="D18" s="23"/>
      <c r="E18" s="24"/>
      <c r="F18" s="46">
        <f t="shared" si="0"/>
        <v>0</v>
      </c>
      <c r="G18" s="22"/>
    </row>
    <row r="19" spans="1:7" ht="18" customHeight="1" x14ac:dyDescent="0.25">
      <c r="A19" s="5"/>
      <c r="B19" s="78"/>
      <c r="C19" s="79"/>
      <c r="D19" s="25"/>
      <c r="E19" s="26"/>
      <c r="F19" s="47">
        <f t="shared" si="0"/>
        <v>0</v>
      </c>
      <c r="G19" s="22"/>
    </row>
    <row r="20" spans="1:7" ht="18" customHeight="1" x14ac:dyDescent="0.25">
      <c r="A20" s="5"/>
      <c r="B20" s="80"/>
      <c r="C20" s="79"/>
      <c r="D20" s="23"/>
      <c r="E20" s="24"/>
      <c r="F20" s="46">
        <f t="shared" si="0"/>
        <v>0</v>
      </c>
      <c r="G20" s="22"/>
    </row>
    <row r="21" spans="1:7" ht="18" customHeight="1" x14ac:dyDescent="0.25">
      <c r="A21" s="5"/>
      <c r="B21" s="78"/>
      <c r="C21" s="79"/>
      <c r="D21" s="25"/>
      <c r="E21" s="26"/>
      <c r="F21" s="47">
        <f t="shared" si="0"/>
        <v>0</v>
      </c>
      <c r="G21" s="22"/>
    </row>
    <row r="22" spans="1:7" ht="18" customHeight="1" x14ac:dyDescent="0.25">
      <c r="A22" s="5"/>
      <c r="B22" s="80"/>
      <c r="C22" s="79"/>
      <c r="D22" s="23"/>
      <c r="E22" s="24"/>
      <c r="F22" s="46">
        <f t="shared" si="0"/>
        <v>0</v>
      </c>
      <c r="G22" s="22"/>
    </row>
    <row r="23" spans="1:7" ht="18" customHeight="1" x14ac:dyDescent="0.25">
      <c r="A23" s="5"/>
      <c r="B23" s="78"/>
      <c r="C23" s="79"/>
      <c r="D23" s="25"/>
      <c r="E23" s="26"/>
      <c r="F23" s="47">
        <f t="shared" si="0"/>
        <v>0</v>
      </c>
      <c r="G23" s="22"/>
    </row>
    <row r="24" spans="1:7" ht="18" customHeight="1" x14ac:dyDescent="0.25">
      <c r="A24" s="5"/>
      <c r="B24" s="80"/>
      <c r="C24" s="79"/>
      <c r="D24" s="23"/>
      <c r="E24" s="24"/>
      <c r="F24" s="46">
        <f t="shared" si="0"/>
        <v>0</v>
      </c>
      <c r="G24" s="22"/>
    </row>
    <row r="25" spans="1:7" ht="18" customHeight="1" x14ac:dyDescent="0.25">
      <c r="A25" s="5"/>
      <c r="B25" s="78"/>
      <c r="C25" s="79"/>
      <c r="D25" s="25"/>
      <c r="E25" s="26"/>
      <c r="F25" s="48">
        <f t="shared" si="0"/>
        <v>0</v>
      </c>
      <c r="G25" s="22"/>
    </row>
    <row r="26" spans="1:7" ht="19.5" customHeight="1" x14ac:dyDescent="0.3">
      <c r="A26" s="5"/>
      <c r="B26" s="27"/>
      <c r="C26" s="28"/>
      <c r="D26" s="29"/>
      <c r="E26" s="30" t="s">
        <v>9</v>
      </c>
      <c r="F26" s="49">
        <f>SUM(F15:F25)</f>
        <v>427</v>
      </c>
      <c r="G26" s="31"/>
    </row>
    <row r="27" spans="1:7" ht="19.5" customHeight="1" x14ac:dyDescent="0.3">
      <c r="A27" s="5"/>
      <c r="B27" s="41" t="s">
        <v>17</v>
      </c>
      <c r="D27" s="29"/>
      <c r="E27" s="30" t="s">
        <v>10</v>
      </c>
      <c r="F27" s="49">
        <v>0</v>
      </c>
      <c r="G27" s="31"/>
    </row>
    <row r="28" spans="1:7" ht="19.5" customHeight="1" x14ac:dyDescent="0.25">
      <c r="A28" s="5"/>
      <c r="B28" s="50" t="s">
        <v>16</v>
      </c>
      <c r="D28" s="50" t="s">
        <v>30</v>
      </c>
      <c r="E28" s="30" t="s">
        <v>11</v>
      </c>
      <c r="F28" s="49">
        <f>F26-F27</f>
        <v>427</v>
      </c>
      <c r="G28" s="31"/>
    </row>
    <row r="29" spans="1:7" ht="19.5" customHeight="1" x14ac:dyDescent="0.25">
      <c r="A29" s="5"/>
      <c r="B29" s="65" t="s">
        <v>26</v>
      </c>
      <c r="D29" s="51" t="s">
        <v>33</v>
      </c>
      <c r="E29" s="30" t="s">
        <v>12</v>
      </c>
      <c r="F29" s="32">
        <v>0</v>
      </c>
      <c r="G29" s="33"/>
    </row>
    <row r="30" spans="1:7" ht="19.5" customHeight="1" x14ac:dyDescent="0.25">
      <c r="A30" s="5"/>
      <c r="B30" s="65" t="s">
        <v>27</v>
      </c>
      <c r="D30" s="51" t="s">
        <v>34</v>
      </c>
      <c r="E30" s="30" t="s">
        <v>13</v>
      </c>
      <c r="F30" s="49">
        <f>F28*F29</f>
        <v>0</v>
      </c>
      <c r="G30" s="31"/>
    </row>
    <row r="31" spans="1:7" ht="23.4" customHeight="1" x14ac:dyDescent="0.25">
      <c r="A31" s="5"/>
      <c r="B31" s="68" t="s">
        <v>58</v>
      </c>
      <c r="C31" s="68"/>
      <c r="D31" s="65" t="s">
        <v>35</v>
      </c>
      <c r="E31" s="30" t="s">
        <v>14</v>
      </c>
      <c r="F31" s="49">
        <v>0</v>
      </c>
      <c r="G31" s="34"/>
    </row>
    <row r="32" spans="1:7" ht="33.75" customHeight="1" x14ac:dyDescent="0.3">
      <c r="A32" s="5"/>
      <c r="B32" s="86" t="s">
        <v>28</v>
      </c>
      <c r="C32" s="87"/>
      <c r="D32" s="52"/>
      <c r="E32" s="56" t="s">
        <v>15</v>
      </c>
      <c r="F32" s="53">
        <f>F28+F30+F31</f>
        <v>427</v>
      </c>
      <c r="G32" s="35"/>
    </row>
    <row r="33" spans="1:7" ht="9.75" customHeight="1" x14ac:dyDescent="0.25">
      <c r="A33" s="5"/>
      <c r="B33" s="84"/>
      <c r="C33" s="72"/>
      <c r="D33" s="72"/>
      <c r="E33" s="72"/>
      <c r="F33" s="72"/>
      <c r="G33" s="36"/>
    </row>
    <row r="34" spans="1:7" ht="9.75" customHeight="1" x14ac:dyDescent="0.25">
      <c r="A34" s="5"/>
      <c r="C34" s="36"/>
      <c r="D34" s="36"/>
      <c r="E34" s="36"/>
      <c r="F34" s="36"/>
      <c r="G34" s="36"/>
    </row>
    <row r="35" spans="1:7" ht="15.75" customHeight="1" x14ac:dyDescent="0.25">
      <c r="A35" s="5"/>
      <c r="B35" s="85"/>
      <c r="C35" s="72"/>
      <c r="D35" s="72"/>
      <c r="E35" s="72"/>
      <c r="F35" s="72"/>
      <c r="G35" s="37"/>
    </row>
    <row r="36" spans="1:7" ht="15.75" customHeight="1" x14ac:dyDescent="0.25">
      <c r="A36" s="5"/>
      <c r="B36" s="85"/>
      <c r="C36" s="72"/>
      <c r="D36" s="72"/>
      <c r="E36" s="72"/>
      <c r="F36" s="72"/>
      <c r="G36" s="38"/>
    </row>
    <row r="37" spans="1:7" ht="21" customHeight="1" x14ac:dyDescent="0.3">
      <c r="A37" s="39"/>
      <c r="B37" s="83"/>
      <c r="C37" s="72"/>
      <c r="D37" s="72"/>
      <c r="E37" s="72"/>
      <c r="F37" s="72"/>
      <c r="G37" s="40"/>
    </row>
    <row r="38" spans="1:7" ht="15.75" customHeight="1" x14ac:dyDescent="0.25">
      <c r="A38" s="5"/>
      <c r="B38" s="5"/>
      <c r="C38" s="5"/>
      <c r="D38" s="5"/>
      <c r="E38" s="5"/>
      <c r="F38" s="5"/>
      <c r="G38" s="5"/>
    </row>
  </sheetData>
  <mergeCells count="24">
    <mergeCell ref="B21:C21"/>
    <mergeCell ref="B17:C17"/>
    <mergeCell ref="B37:F37"/>
    <mergeCell ref="B33:F33"/>
    <mergeCell ref="B36:F36"/>
    <mergeCell ref="B35:F35"/>
    <mergeCell ref="B32:C32"/>
    <mergeCell ref="B18:C18"/>
    <mergeCell ref="E4:F5"/>
    <mergeCell ref="B31:C31"/>
    <mergeCell ref="E2:F2"/>
    <mergeCell ref="B2:C2"/>
    <mergeCell ref="B5:C5"/>
    <mergeCell ref="B3:C3"/>
    <mergeCell ref="B4:C4"/>
    <mergeCell ref="B14:C14"/>
    <mergeCell ref="B23:C23"/>
    <mergeCell ref="B22:C22"/>
    <mergeCell ref="B19:C19"/>
    <mergeCell ref="B25:C25"/>
    <mergeCell ref="B24:C24"/>
    <mergeCell ref="B16:C16"/>
    <mergeCell ref="B15:C15"/>
    <mergeCell ref="B20:C20"/>
  </mergeCells>
  <hyperlinks>
    <hyperlink ref="B12" r:id="rId1" xr:uid="{237FA602-F79B-48CF-A649-B00D4D4E5D40}"/>
    <hyperlink ref="D12" r:id="rId2" xr:uid="{57861512-19DB-4209-BB59-08811FF58007}"/>
    <hyperlink ref="B4" r:id="rId3" display="richard@soly.nl" xr:uid="{B803FB1C-73FE-4DD4-AF4A-CF5F4000F553}"/>
  </hyperlinks>
  <printOptions horizontalCentered="1" verticalCentered="1"/>
  <pageMargins left="0.5" right="0.5" top="0.5" bottom="0.5" header="0" footer="0"/>
  <pageSetup scale="92" orientation="portrait" r:id="rId4"/>
  <headerFooter>
    <oddFooter>&amp;L_x000D_&amp;1#&amp;"Calibri"&amp;9&amp;K808080 Enphase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523D-072E-4039-A388-462E4FE054A4}">
  <dimension ref="A2:M8"/>
  <sheetViews>
    <sheetView tabSelected="1" zoomScaleNormal="100" workbookViewId="0">
      <selection activeCell="I16" sqref="I16"/>
    </sheetView>
  </sheetViews>
  <sheetFormatPr defaultRowHeight="13.2" x14ac:dyDescent="0.25"/>
  <cols>
    <col min="2" max="2" width="19.109375" bestFit="1" customWidth="1"/>
    <col min="3" max="3" width="9" bestFit="1" customWidth="1"/>
    <col min="4" max="4" width="8.6640625" customWidth="1"/>
    <col min="5" max="5" width="12.109375" bestFit="1" customWidth="1"/>
    <col min="6" max="6" width="15.44140625" bestFit="1" customWidth="1"/>
    <col min="8" max="8" width="6.33203125" bestFit="1" customWidth="1"/>
    <col min="9" max="9" width="7.44140625" bestFit="1" customWidth="1"/>
    <col min="10" max="10" width="9.44140625" bestFit="1" customWidth="1"/>
    <col min="11" max="11" width="7.21875" bestFit="1" customWidth="1"/>
    <col min="13" max="13" width="12.88671875" bestFit="1" customWidth="1"/>
  </cols>
  <sheetData>
    <row r="2" spans="1:13" s="63" customFormat="1" ht="43.2" x14ac:dyDescent="0.3">
      <c r="A2" s="62" t="s">
        <v>48</v>
      </c>
      <c r="B2" s="62" t="s">
        <v>53</v>
      </c>
      <c r="C2" s="62" t="s">
        <v>42</v>
      </c>
      <c r="D2" s="62" t="s">
        <v>41</v>
      </c>
      <c r="E2" s="62" t="s">
        <v>37</v>
      </c>
      <c r="F2" s="62" t="s">
        <v>39</v>
      </c>
      <c r="G2" s="62" t="s">
        <v>36</v>
      </c>
      <c r="H2" s="62" t="s">
        <v>40</v>
      </c>
      <c r="I2" s="62" t="s">
        <v>44</v>
      </c>
      <c r="J2" s="62" t="s">
        <v>45</v>
      </c>
      <c r="K2" s="62" t="s">
        <v>46</v>
      </c>
    </row>
    <row r="3" spans="1:13" ht="14.4" x14ac:dyDescent="0.3">
      <c r="A3" s="57" t="s">
        <v>49</v>
      </c>
      <c r="B3" s="58" t="s">
        <v>54</v>
      </c>
      <c r="C3" s="59">
        <v>3298724</v>
      </c>
      <c r="D3" s="59">
        <v>639242</v>
      </c>
      <c r="E3" s="59" t="s">
        <v>38</v>
      </c>
      <c r="F3" s="66" t="s">
        <v>43</v>
      </c>
      <c r="G3" s="60">
        <v>5666981</v>
      </c>
      <c r="H3" s="60">
        <v>18</v>
      </c>
      <c r="I3" s="90">
        <v>7</v>
      </c>
      <c r="J3" s="91">
        <f>H3*I3</f>
        <v>126</v>
      </c>
      <c r="K3" s="60"/>
      <c r="M3" s="88" t="s">
        <v>59</v>
      </c>
    </row>
    <row r="4" spans="1:13" ht="14.4" x14ac:dyDescent="0.3">
      <c r="A4" s="57" t="s">
        <v>49</v>
      </c>
      <c r="B4" s="58" t="s">
        <v>54</v>
      </c>
      <c r="C4" s="59">
        <v>3298724</v>
      </c>
      <c r="D4" s="59">
        <v>639242</v>
      </c>
      <c r="E4" s="59" t="s">
        <v>38</v>
      </c>
      <c r="F4" s="66" t="s">
        <v>43</v>
      </c>
      <c r="G4" s="60">
        <v>5664853</v>
      </c>
      <c r="H4" s="60">
        <v>19</v>
      </c>
      <c r="I4" s="90">
        <v>7</v>
      </c>
      <c r="J4" s="91">
        <f t="shared" ref="J4:J8" si="0">H4*I4</f>
        <v>133</v>
      </c>
      <c r="K4" s="60"/>
      <c r="M4" s="88" t="s">
        <v>60</v>
      </c>
    </row>
    <row r="5" spans="1:13" ht="14.4" x14ac:dyDescent="0.3">
      <c r="A5" s="57" t="s">
        <v>49</v>
      </c>
      <c r="B5" s="58" t="s">
        <v>54</v>
      </c>
      <c r="C5" s="59">
        <v>3298724</v>
      </c>
      <c r="D5" s="59">
        <v>639242</v>
      </c>
      <c r="E5" s="59" t="s">
        <v>38</v>
      </c>
      <c r="F5" s="59" t="s">
        <v>43</v>
      </c>
      <c r="G5" s="60">
        <v>5653811</v>
      </c>
      <c r="H5" s="60">
        <v>24</v>
      </c>
      <c r="I5" s="90">
        <v>7</v>
      </c>
      <c r="J5" s="91">
        <f t="shared" si="0"/>
        <v>168</v>
      </c>
      <c r="K5" s="60"/>
      <c r="M5" s="88" t="s">
        <v>61</v>
      </c>
    </row>
    <row r="6" spans="1:13" x14ac:dyDescent="0.25">
      <c r="A6" s="61" t="s">
        <v>50</v>
      </c>
      <c r="B6" s="60"/>
      <c r="C6" s="60"/>
      <c r="D6" s="60"/>
      <c r="E6" s="60"/>
      <c r="F6" s="60"/>
      <c r="G6" s="60"/>
      <c r="H6" s="61">
        <f>SUM(H3:H5)</f>
        <v>61</v>
      </c>
      <c r="I6" s="90">
        <v>7</v>
      </c>
      <c r="J6" s="91">
        <f t="shared" si="0"/>
        <v>427</v>
      </c>
      <c r="K6" s="61" t="s">
        <v>47</v>
      </c>
      <c r="M6" s="89"/>
    </row>
    <row r="7" spans="1:13" x14ac:dyDescent="0.25">
      <c r="A7" s="57" t="s">
        <v>49</v>
      </c>
      <c r="B7" s="58" t="s">
        <v>51</v>
      </c>
      <c r="C7" s="60"/>
      <c r="D7" s="60"/>
      <c r="E7" s="60"/>
      <c r="F7" s="60"/>
      <c r="G7" s="60"/>
      <c r="H7" s="60">
        <v>0</v>
      </c>
      <c r="I7" s="90">
        <v>7</v>
      </c>
      <c r="J7" s="91">
        <f t="shared" si="0"/>
        <v>0</v>
      </c>
      <c r="K7" s="60"/>
      <c r="M7" s="88" t="s">
        <v>62</v>
      </c>
    </row>
    <row r="8" spans="1:13" x14ac:dyDescent="0.25">
      <c r="A8" s="57" t="s">
        <v>49</v>
      </c>
      <c r="B8" s="58" t="s">
        <v>52</v>
      </c>
      <c r="C8" s="60"/>
      <c r="D8" s="60"/>
      <c r="E8" s="60"/>
      <c r="F8" s="60"/>
      <c r="G8" s="60"/>
      <c r="H8" s="60">
        <v>0</v>
      </c>
      <c r="I8" s="90">
        <v>7</v>
      </c>
      <c r="J8" s="91">
        <f t="shared" si="0"/>
        <v>0</v>
      </c>
      <c r="K8" s="60"/>
      <c r="M8" s="88" t="s">
        <v>63</v>
      </c>
    </row>
  </sheetData>
  <phoneticPr fontId="34" type="noConversion"/>
  <pageMargins left="0.7" right="0.7" top="0.75" bottom="0.75" header="0.3" footer="0.3"/>
  <pageSetup scale="83" orientation="portrait" r:id="rId1"/>
  <headerFooter>
    <oddFooter>&amp;L_x000D_&amp;1#&amp;"Calibri"&amp;9&amp;K808080 Enphase Confidential</oddFooter>
  </headerFooter>
</worksheet>
</file>

<file path=docMetadata/LabelInfo.xml><?xml version="1.0" encoding="utf-8"?>
<clbl:labelList xmlns:clbl="http://schemas.microsoft.com/office/2020/mipLabelMetadata">
  <clbl:label id="{9e1418a7-dde9-4d81-a934-a9c4fa2ff479}" enabled="1" method="Standard" siteId="{7df9352f-c5eb-4007-a723-44c078605c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Template</vt:lpstr>
      <vt:lpstr>Annexure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Lakshmipathy</dc:creator>
  <cp:lastModifiedBy>Kannan Ranganathan</cp:lastModifiedBy>
  <cp:lastPrinted>2025-02-28T13:36:30Z</cp:lastPrinted>
  <dcterms:created xsi:type="dcterms:W3CDTF">2025-02-28T13:27:45Z</dcterms:created>
  <dcterms:modified xsi:type="dcterms:W3CDTF">2025-03-27T06:40:47Z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22.1</vt:lpwstr>
  </property>
</Properties>
</file>