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3e6c28d4cfc2c0/Documents/"/>
    </mc:Choice>
  </mc:AlternateContent>
  <xr:revisionPtr revIDLastSave="0" documentId="8_{EC951056-E6DB-442E-B17A-7BFC1A026A52}" xr6:coauthVersionLast="47" xr6:coauthVersionMax="47" xr10:uidLastSave="{00000000-0000-0000-0000-000000000000}"/>
  <bookViews>
    <workbookView xWindow="-108" yWindow="-108" windowWidth="23256" windowHeight="12456" xr2:uid="{30082C9F-5D92-42DC-8628-FDECDA3C11AA}"/>
  </bookViews>
  <sheets>
    <sheet name="Table2" sheetId="6" r:id="rId1"/>
    <sheet name="Sheet5" sheetId="5" r:id="rId2"/>
    <sheet name="Sheet4" sheetId="4" r:id="rId3"/>
  </sheets>
  <definedNames>
    <definedName name="ExternalData_1" localSheetId="0" hidden="1">Table2!$A$1:$I$15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6" l="1"/>
  <c r="J2" i="6"/>
  <c r="J4" i="6"/>
  <c r="J5" i="6"/>
  <c r="J6" i="6"/>
  <c r="J7" i="6"/>
  <c r="J8" i="6"/>
  <c r="J9" i="6"/>
  <c r="J10" i="6"/>
  <c r="J11" i="6"/>
  <c r="J12" i="6"/>
  <c r="J13" i="6"/>
  <c r="J14" i="6"/>
  <c r="J15" i="6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6EBD5E-E3C2-4AD2-9D0C-B25F7CBCFCA9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<sst xmlns="http://schemas.openxmlformats.org/spreadsheetml/2006/main" count="3106" uniqueCount="698">
  <si>
    <t>Row ID</t>
  </si>
  <si>
    <t>Ship Date</t>
  </si>
  <si>
    <t>Ship Mode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</si>
  <si>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</si>
  <si>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</si>
  <si>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</si>
  <si>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</si>
  <si>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</si>
  <si>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</si>
  <si>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</si>
  <si>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</si>
  <si>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</si>
  <si>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</si>
  <si>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total_cost</t>
  </si>
  <si>
    <t>Second Class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</si>
  <si>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</si>
  <si>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</si>
  <si>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</si>
  <si>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</si>
  <si>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</si>
  <si>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</si>
  <si>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</si>
  <si>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</si>
  <si>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DV-13045</t>
  </si>
  <si>
    <t>OFF-LA-10000240</t>
  </si>
  <si>
    <t>Office Supplies</t>
  </si>
  <si>
    <t>Labels</t>
  </si>
  <si>
    <t>Prod1839</t>
  </si>
  <si>
    <t>Standard Class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</si>
  <si>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</si>
  <si>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</si>
  <si>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</si>
  <si>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</si>
  <si>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</si>
  <si>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</si>
  <si>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</si>
  <si>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BH-11710</t>
  </si>
  <si>
    <t>FUR-FU-10001487</t>
  </si>
  <si>
    <t>Furnishings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</si>
  <si>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</si>
  <si>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</si>
  <si>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</si>
  <si>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</si>
  <si>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</si>
  <si>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</si>
  <si>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</si>
  <si>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</si>
  <si>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</si>
  <si>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</si>
  <si>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</si>
  <si>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</si>
  <si>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TEC-PH-10002033</t>
  </si>
  <si>
    <t>AA-10480</t>
  </si>
  <si>
    <t>OFF-PA-10002365</t>
  </si>
  <si>
    <t>Paper</t>
  </si>
  <si>
    <t>Prod1856</t>
  </si>
  <si>
    <t>IM-15070</t>
  </si>
  <si>
    <t>OFF-BI-10003656</t>
  </si>
  <si>
    <t>HP-14815</t>
  </si>
  <si>
    <t>OFF-AP-10002311</t>
  </si>
  <si>
    <t>OFF-BI-10000756</t>
  </si>
  <si>
    <t>PK-19075</t>
  </si>
  <si>
    <t>OFF-ST-10004186</t>
  </si>
  <si>
    <t>AG-10270</t>
  </si>
  <si>
    <t>OFF-ST-10000107</t>
  </si>
  <si>
    <t>ZD-21925</t>
  </si>
  <si>
    <t>OFF-AR-10003056</t>
  </si>
  <si>
    <t>TEC-PH-10001949</t>
  </si>
  <si>
    <t>OFF-BI-10002215</t>
  </si>
  <si>
    <t>KB-16585</t>
  </si>
  <si>
    <t>OFF-AR-10000246</t>
  </si>
  <si>
    <t>OFF-AP-10001492</t>
  </si>
  <si>
    <t>SF-20065</t>
  </si>
  <si>
    <t>FUR-CH-10002774</t>
  </si>
  <si>
    <t>EB-13870</t>
  </si>
  <si>
    <t>EH-13945</t>
  </si>
  <si>
    <t>OFF-BI-10001634</t>
  </si>
  <si>
    <t>TEC-AC-10003027</t>
  </si>
  <si>
    <t>Accessories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</si>
  <si>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</si>
  <si>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</si>
  <si>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</si>
  <si>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</si>
  <si>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</si>
  <si>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</si>
  <si>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</si>
  <si>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</si>
  <si>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</si>
  <si>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</si>
  <si>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MA-17560</t>
  </si>
  <si>
    <t>OFF-PA-10000249</t>
  </si>
  <si>
    <t>Prod998</t>
  </si>
  <si>
    <t>First Class</t>
  </si>
  <si>
    <t>GH-14485</t>
  </si>
  <si>
    <t>TEC-PH-10004977</t>
  </si>
  <si>
    <t>Prod154</t>
  </si>
  <si>
    <t>FUR-FU-10003664</t>
  </si>
  <si>
    <t>SN-20710</t>
  </si>
  <si>
    <t>OFF-EN-10002986</t>
  </si>
  <si>
    <t>FUR-BO-10002545</t>
  </si>
  <si>
    <t>FUR-CH-10004218</t>
  </si>
  <si>
    <t>TEC-PH-10000486</t>
  </si>
  <si>
    <t>LC-16930</t>
  </si>
  <si>
    <t>TEC-PH-10004093</t>
  </si>
  <si>
    <t>RA-19885</t>
  </si>
  <si>
    <t>OFF-ST-10003479</t>
  </si>
  <si>
    <t>ES-14080</t>
  </si>
  <si>
    <t>OFF-ST-10003282</t>
  </si>
  <si>
    <t>ON-18715</t>
  </si>
  <si>
    <t>TEC-AC-10000171</t>
  </si>
  <si>
    <t>OFF-BI-10003291</t>
  </si>
  <si>
    <t>PO-18865</t>
  </si>
  <si>
    <t>OFF-ST-10001713</t>
  </si>
  <si>
    <t>LH-16900</t>
  </si>
  <si>
    <t>TEC-AC-10002167</t>
  </si>
  <si>
    <t>TEC-PH-10003988</t>
  </si>
  <si>
    <t>DP-13000</t>
  </si>
  <si>
    <t>OFF-BI-10004410</t>
  </si>
  <si>
    <t>OFF-LA-10002762</t>
  </si>
  <si>
    <t>FUR-FU-10001706</t>
  </si>
  <si>
    <t>FUR-CH-10003061</t>
  </si>
  <si>
    <t>JM-15265</t>
  </si>
  <si>
    <t>OFF-FA-10000304</t>
  </si>
  <si>
    <t>Fasteners</t>
  </si>
  <si>
    <t>TEC-PH-10002447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</si>
  <si>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</si>
  <si>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</si>
  <si>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</si>
  <si>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</si>
  <si>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</si>
  <si>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</si>
  <si>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</si>
  <si>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</si>
  <si>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</si>
  <si>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</si>
  <si>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</si>
  <si>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</si>
  <si>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</si>
  <si>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</si>
  <si>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PS-18970</t>
  </si>
  <si>
    <t>FUR-CH-10001146</t>
  </si>
  <si>
    <t>BS-11590</t>
  </si>
  <si>
    <t>OFF-AR-10002671</t>
  </si>
  <si>
    <t>TEC-PH-10002726</t>
  </si>
  <si>
    <t>KD-16270</t>
  </si>
  <si>
    <t>OFF-PA-10000482</t>
  </si>
  <si>
    <t>HM-14980</t>
  </si>
  <si>
    <t>OFF-BI-10004654</t>
  </si>
  <si>
    <t>OFF-PA-10004675</t>
  </si>
  <si>
    <t>JE-15745</t>
  </si>
  <si>
    <t>FUR-CH-10000513</t>
  </si>
  <si>
    <t>FUR-FU-10003708</t>
  </si>
  <si>
    <t>OFF-ST-10004123</t>
  </si>
  <si>
    <t>KB-16600</t>
  </si>
  <si>
    <t>OFF-BI-10004182</t>
  </si>
  <si>
    <t>FUR-FU-10000260</t>
  </si>
  <si>
    <t>OFF-ST-10000615</t>
  </si>
  <si>
    <t>FUR-FU-10003194</t>
  </si>
  <si>
    <t>SC-20770</t>
  </si>
  <si>
    <t>OFF-AP-10002118</t>
  </si>
  <si>
    <t>OFF-BI-10002309</t>
  </si>
  <si>
    <t>DN-13690</t>
  </si>
  <si>
    <t>OFF-AR-10002053</t>
  </si>
  <si>
    <t>OFF-ST-10002370</t>
  </si>
  <si>
    <t>JC-16105</t>
  </si>
  <si>
    <t>OFF-EN-10000927</t>
  </si>
  <si>
    <t>CS-12400</t>
  </si>
  <si>
    <t>OFF-ST-10003656</t>
  </si>
  <si>
    <t>FUR-CH-10000863</t>
  </si>
  <si>
    <t>PG-18895</t>
  </si>
  <si>
    <t>TEC-AC-10001998</t>
  </si>
  <si>
    <t>OFF-LA-10000134</t>
  </si>
  <si>
    <t>GM-14455</t>
  </si>
  <si>
    <t>OFF-ST-10003442</t>
  </si>
  <si>
    <t>JS-15685</t>
  </si>
  <si>
    <t>OFF-AR-10004930</t>
  </si>
  <si>
    <t>OFF-PA-10000304</t>
  </si>
  <si>
    <t>KB-16315</t>
  </si>
  <si>
    <t>OFF-PA-10003177</t>
  </si>
  <si>
    <t>Prod1483</t>
  </si>
  <si>
    <t>FUR-FU-10003799</t>
  </si>
  <si>
    <t>OFF-BI-10002852</t>
  </si>
  <si>
    <t>RB-19705</t>
  </si>
  <si>
    <t>OFF-BI-10004738</t>
  </si>
  <si>
    <t>PN-18775</t>
  </si>
  <si>
    <t>FUR-FU-10000629</t>
  </si>
  <si>
    <t>KD-16345</t>
  </si>
  <si>
    <t>OFF-BI-10001721</t>
  </si>
  <si>
    <t>ER-13855</t>
  </si>
  <si>
    <t>OFF-AP-10000358</t>
  </si>
  <si>
    <t>RB-19465</t>
  </si>
  <si>
    <t>OFF-PA-10003256</t>
  </si>
  <si>
    <t>TEC-AC-10001767</t>
  </si>
  <si>
    <t>OFF-BI-10002609</t>
  </si>
  <si>
    <t>GZ-14470</t>
  </si>
  <si>
    <t>OFF-PA-10004040</t>
  </si>
  <si>
    <t>Prod35</t>
  </si>
  <si>
    <t>LC-16870</t>
  </si>
  <si>
    <t>TEC-AC-10001552</t>
  </si>
  <si>
    <t>FUR-FU-10004006</t>
  </si>
  <si>
    <t>OFF-BI-10002794</t>
  </si>
  <si>
    <t>JM-15250</t>
  </si>
  <si>
    <t>TEC-AC-10003499</t>
  </si>
  <si>
    <t>TEC-PH-10002844</t>
  </si>
  <si>
    <t>OFF-AR-10000390</t>
  </si>
  <si>
    <t>PA-19060</t>
  </si>
  <si>
    <t>TEC-AC-10000844</t>
  </si>
  <si>
    <t>CV-12805</t>
  </si>
  <si>
    <t>FUR-FU-10001934</t>
  </si>
  <si>
    <t>CL-12565</t>
  </si>
  <si>
    <t>OFF-AR-10000380</t>
  </si>
  <si>
    <t>OFF-BI-10003981</t>
  </si>
  <si>
    <t>RC-19960</t>
  </si>
  <si>
    <t>OFF-FA-10000621</t>
  </si>
  <si>
    <t>OFF-EN-10002600</t>
  </si>
  <si>
    <t>OFF-PA-10004965</t>
  </si>
  <si>
    <t>OFF-EN-10002504</t>
  </si>
  <si>
    <t>DK-13090</t>
  </si>
  <si>
    <t>FUR-TA-10001768</t>
  </si>
  <si>
    <t>GG-14650</t>
  </si>
  <si>
    <t>OFF-BI-10003650</t>
  </si>
  <si>
    <t>SC-20725</t>
  </si>
  <si>
    <t>FUR-FU-10002157</t>
  </si>
  <si>
    <t>OFF-ST-10000777</t>
  </si>
  <si>
    <t>OFF-EN-10002500</t>
  </si>
  <si>
    <t>TEC-PH-10003875</t>
  </si>
  <si>
    <t>AD-10180</t>
  </si>
  <si>
    <t>FUR-CH-10004063</t>
  </si>
  <si>
    <t>PF-19165</t>
  </si>
  <si>
    <t>FUR-TA-10004534</t>
  </si>
  <si>
    <t>TS-21610</t>
  </si>
  <si>
    <t>OFF-BI-10003274</t>
  </si>
  <si>
    <t>OFF-ST-10002974</t>
  </si>
  <si>
    <t>LS-16975</t>
  </si>
  <si>
    <t>FUR-FU-10003773</t>
  </si>
  <si>
    <t>DW-13585</t>
  </si>
  <si>
    <t>TEC-PH-10002293</t>
  </si>
  <si>
    <t>OFF-PA-10002377</t>
  </si>
  <si>
    <t>OFF-FA-10002780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</si>
  <si>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</si>
  <si>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</si>
  <si>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</si>
  <si>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</si>
  <si>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</si>
  <si>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</si>
  <si>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</si>
  <si>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</si>
  <si>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JD-15895</t>
  </si>
  <si>
    <t>SH-19975</t>
  </si>
  <si>
    <t>OFF-AR-10000940</t>
  </si>
  <si>
    <t>OFF-EN-10004030</t>
  </si>
  <si>
    <t>OFF-PA-10004327</t>
  </si>
  <si>
    <t>SG-20080</t>
  </si>
  <si>
    <t>OFF-AP-10001058</t>
  </si>
  <si>
    <t>HA-14920</t>
  </si>
  <si>
    <t>MG-17680</t>
  </si>
  <si>
    <t>FUR-FU-10000521</t>
  </si>
  <si>
    <t>JE-16165</t>
  </si>
  <si>
    <t>TEC-PH-10000215</t>
  </si>
  <si>
    <t>TEC-PH-10001448</t>
  </si>
  <si>
    <t>OFF-BI-10002735</t>
  </si>
  <si>
    <t>TW-21025</t>
  </si>
  <si>
    <t>OFF-AP-10000326</t>
  </si>
  <si>
    <t>TEC-PH-10001254</t>
  </si>
  <si>
    <t>SP-20650</t>
  </si>
  <si>
    <t>OFF-PA-10001950</t>
  </si>
  <si>
    <t>OFF-PA-10002254</t>
  </si>
  <si>
    <t>OFF-ST-10001590</t>
  </si>
  <si>
    <t>NK-18490</t>
  </si>
  <si>
    <t>OFF-AR-10001547</t>
  </si>
  <si>
    <t>DB-13060</t>
  </si>
  <si>
    <t>NP-18670</t>
  </si>
  <si>
    <t>OFF-LA-10002475</t>
  </si>
  <si>
    <t>TEC-PH-10004536</t>
  </si>
  <si>
    <t>TT-21070</t>
  </si>
  <si>
    <t>OFF-PA-10002751</t>
  </si>
  <si>
    <t>EM-13960</t>
  </si>
  <si>
    <t>TEC-AC-10003657</t>
  </si>
  <si>
    <t>RD-19900</t>
  </si>
  <si>
    <t>OFF-EN-10001990</t>
  </si>
  <si>
    <t>MJ-17740</t>
  </si>
  <si>
    <t>OFF-BI-10004002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</si>
  <si>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</si>
  <si>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</si>
  <si>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</si>
  <si>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</si>
  <si>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</si>
  <si>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</si>
  <si>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</si>
  <si>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</si>
  <si>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</si>
  <si>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CS-12130</t>
  </si>
  <si>
    <t>OFF-PA-10000659</t>
  </si>
  <si>
    <t>OFF-PA-10001144</t>
  </si>
  <si>
    <t>FUR-CH-10003817</t>
  </si>
  <si>
    <t>JB-15400</t>
  </si>
  <si>
    <t>OFF-AP-10000891</t>
  </si>
  <si>
    <t>OFF-LA-10003148</t>
  </si>
  <si>
    <t>SJ-20500</t>
  </si>
  <si>
    <t>OFF-AP-10002684</t>
  </si>
  <si>
    <t>FUR-CH-10004698</t>
  </si>
  <si>
    <t>OFF-SU-10002189</t>
  </si>
  <si>
    <t>JK-15640</t>
  </si>
  <si>
    <t>OFF-AR-10001940</t>
  </si>
  <si>
    <t>DK-13150</t>
  </si>
  <si>
    <t>OFF-ST-10003455</t>
  </si>
  <si>
    <t>TEC-AC-10004659</t>
  </si>
  <si>
    <t>RM-19675</t>
  </si>
  <si>
    <t>TEC-PH-10003273</t>
  </si>
  <si>
    <t>TEC-PH-10004896</t>
  </si>
  <si>
    <t>TEC-AC-10002345</t>
  </si>
  <si>
    <t>SK-19990</t>
  </si>
  <si>
    <t>OFF-BI-10001890</t>
  </si>
  <si>
    <t>FM-14290</t>
  </si>
  <si>
    <t>TEC-AC-10002323</t>
  </si>
  <si>
    <t>AM-10360</t>
  </si>
  <si>
    <t>OFF-ST-10001328</t>
  </si>
  <si>
    <t>MP-17470</t>
  </si>
  <si>
    <t>FUR-BO-10002613</t>
  </si>
  <si>
    <t>TEC-PH-10001552</t>
  </si>
  <si>
    <t>OFF-PA-10000061</t>
  </si>
  <si>
    <t>OFF-AR-10003514</t>
  </si>
  <si>
    <t>MZ-17515</t>
  </si>
  <si>
    <t>CB-12025</t>
  </si>
  <si>
    <t>OFF-AR-10004685</t>
  </si>
  <si>
    <t>OFF-AR-10004027</t>
  </si>
  <si>
    <t>VM-21685</t>
  </si>
  <si>
    <t>OFF-ST-10001414</t>
  </si>
  <si>
    <t>FH-14365</t>
  </si>
  <si>
    <t>OFF-BI-10000343</t>
  </si>
  <si>
    <t>OFF-PA-10002749</t>
  </si>
  <si>
    <t>MB-17305</t>
  </si>
  <si>
    <t>OFF-PA-10002666</t>
  </si>
  <si>
    <t>BS-11755</t>
  </si>
  <si>
    <t>FUR-TA-10004289</t>
  </si>
  <si>
    <t>OFF-AP-10003622</t>
  </si>
  <si>
    <t>LC-17140</t>
  </si>
  <si>
    <t>OFF-AP-10003217</t>
  </si>
  <si>
    <t>HK-14890</t>
  </si>
  <si>
    <t>FUR-FU-10002960</t>
  </si>
  <si>
    <t>LE-16810</t>
  </si>
  <si>
    <t>TEC-PH-10001918</t>
  </si>
  <si>
    <t>JH-15985</t>
  </si>
  <si>
    <t>OFF-ST-10000642</t>
  </si>
  <si>
    <t>TEC-PH-10001700</t>
  </si>
  <si>
    <t>OFF-FA-10000134</t>
  </si>
  <si>
    <t>OFF-ST-10001522</t>
  </si>
  <si>
    <t>MS-17980</t>
  </si>
  <si>
    <t>TEC-AC-10001266</t>
  </si>
  <si>
    <t>VW-21775</t>
  </si>
  <si>
    <t>OFF-LA-10004544</t>
  </si>
  <si>
    <t>FUR-BO-10004695</t>
  </si>
  <si>
    <t>TEC-MA-10000864</t>
  </si>
  <si>
    <t>TEC-AC-10000109</t>
  </si>
  <si>
    <t>JH-15910</t>
  </si>
  <si>
    <t>TEC-PH-10002563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</si>
  <si>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</si>
  <si>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</si>
  <si>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</si>
  <si>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</si>
  <si>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</si>
  <si>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</si>
  <si>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</si>
  <si>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DS-13180</t>
  </si>
  <si>
    <t>OFF-AR-10001026</t>
  </si>
  <si>
    <t>FUR-TA-10003748</t>
  </si>
  <si>
    <t>OFF-ST-10002485</t>
  </si>
  <si>
    <t>VD-21670</t>
  </si>
  <si>
    <t>FUR-CH-10004860</t>
  </si>
  <si>
    <t>FUR-CH-10004477</t>
  </si>
  <si>
    <t>EA-14035</t>
  </si>
  <si>
    <t>OFF-BI-10001679</t>
  </si>
  <si>
    <t>FUR-TA-10001705</t>
  </si>
  <si>
    <t>FUR-TA-10003473</t>
  </si>
  <si>
    <t>FUR-FU-10004017</t>
  </si>
  <si>
    <t>TEC-AC-10003832</t>
  </si>
  <si>
    <t>DB-13120</t>
  </si>
  <si>
    <t>OFF-PA-10002479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</si>
  <si>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</si>
  <si>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</si>
  <si>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</si>
  <si>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</si>
  <si>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</si>
  <si>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</si>
  <si>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</si>
  <si>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DW-13480</t>
  </si>
  <si>
    <t>OFF-ST-10002276</t>
  </si>
  <si>
    <t>OFF-PA-10004082</t>
  </si>
  <si>
    <t>OFF-AP-10002945</t>
  </si>
  <si>
    <t>LH-17155</t>
  </si>
  <si>
    <t>FUR-CH-10002965</t>
  </si>
  <si>
    <t>KC-16540</t>
  </si>
  <si>
    <t>OFF-PA-10004569</t>
  </si>
  <si>
    <t>DL-13315</t>
  </si>
  <si>
    <t>OFF-ST-10001228</t>
  </si>
  <si>
    <t>OFF-EN-10003296</t>
  </si>
  <si>
    <t>DR-12880</t>
  </si>
  <si>
    <t>OFF-ST-10004804</t>
  </si>
  <si>
    <t>TEC-PH-10001580</t>
  </si>
  <si>
    <t>CC-12670</t>
  </si>
  <si>
    <t>TEC-AC-10000290</t>
  </si>
  <si>
    <t>OFF-ST-10002790</t>
  </si>
  <si>
    <t>OFF-BI-10003460</t>
  </si>
  <si>
    <t>Dl-13600</t>
  </si>
  <si>
    <t>OFF-AP-10002203</t>
  </si>
  <si>
    <t>SB-20290</t>
  </si>
  <si>
    <t>TEC-MA-10003353</t>
  </si>
  <si>
    <t>RC-19825</t>
  </si>
  <si>
    <t>TEC-PH-10001433</t>
  </si>
  <si>
    <t>AH-10210</t>
  </si>
  <si>
    <t>TEC-AC-10004469</t>
  </si>
  <si>
    <t>CB-12535</t>
  </si>
  <si>
    <t>OFF-AR-10003602</t>
  </si>
  <si>
    <t>OFF-FA-10003472</t>
  </si>
  <si>
    <t>CA-12310</t>
  </si>
  <si>
    <t>OFF-ST-10004180</t>
  </si>
  <si>
    <t>OFF-EN-10004386</t>
  </si>
  <si>
    <t>KH-16690</t>
  </si>
  <si>
    <t>OFF-ST-10003208</t>
  </si>
  <si>
    <t>TEC-AC-10003628</t>
  </si>
  <si>
    <t>FUR-FU-10003274</t>
  </si>
  <si>
    <t>OFF-BI-10002557</t>
  </si>
  <si>
    <t>BB-10990</t>
  </si>
  <si>
    <t>OFF-PA-10002615</t>
  </si>
  <si>
    <t>OFF-AR-10001427</t>
  </si>
  <si>
    <t>AG-10495</t>
  </si>
  <si>
    <t>OFF-PA-10000673</t>
  </si>
  <si>
    <t>OFF-PA-10004470</t>
  </si>
  <si>
    <t>OFF-ST-10000876</t>
  </si>
  <si>
    <t>OFF-LA-10002043</t>
  </si>
  <si>
    <t>OFF-BI-10004967</t>
  </si>
  <si>
    <t>TEC-PH-10001760</t>
  </si>
  <si>
    <t>JO-15280</t>
  </si>
  <si>
    <t>FUR-TA-10002903</t>
  </si>
  <si>
    <t>OFF-PA-10000474</t>
  </si>
  <si>
    <t>TEC-AC-10001956</t>
  </si>
  <si>
    <t>OFF-PA-10004100</t>
  </si>
  <si>
    <t>AH-10195</t>
  </si>
  <si>
    <t>OFF-BI-10000778</t>
  </si>
  <si>
    <t>OFF-SU-10000646</t>
  </si>
  <si>
    <t>NZ-18565</t>
  </si>
  <si>
    <t>OFF-FA-10002983</t>
  </si>
  <si>
    <t>OFF-LA-10004689</t>
  </si>
  <si>
    <t>TEC-AC-10002001</t>
  </si>
  <si>
    <t>FUR-BO-10004709</t>
  </si>
  <si>
    <t>KL-16555</t>
  </si>
  <si>
    <t>FUR-FU-10004091</t>
  </si>
  <si>
    <t>FUR-CH-10001891</t>
  </si>
  <si>
    <t>FUR-FU-10002918</t>
  </si>
  <si>
    <t>OFF-BI-10004593</t>
  </si>
  <si>
    <t>OFF-FA-10004854</t>
  </si>
  <si>
    <t>OFF-PA-10002105</t>
  </si>
  <si>
    <t>OFF-ST-10002756</t>
  </si>
  <si>
    <t>OFF-PA-10004243</t>
  </si>
  <si>
    <t>FUR-FU-10001861</t>
  </si>
  <si>
    <t>OFF-BI-10002706</t>
  </si>
  <si>
    <t>FUR-TA-10002533</t>
  </si>
  <si>
    <t>AS-10225</t>
  </si>
  <si>
    <t>FUR-FU-10002671</t>
  </si>
  <si>
    <t>OFF-AR-10003651</t>
  </si>
  <si>
    <t>CR-12625</t>
  </si>
  <si>
    <t>OFF-BI-10001072</t>
  </si>
  <si>
    <t>OFF-AR-10002135</t>
  </si>
  <si>
    <t>SH-20395</t>
  </si>
  <si>
    <t>OFF-AR-10002804</t>
  </si>
  <si>
    <t>BP-11185</t>
  </si>
  <si>
    <t>FUR-FU-10001918</t>
  </si>
  <si>
    <t>FUR-CH-10004086</t>
  </si>
  <si>
    <t>FUR-FU-10001756</t>
  </si>
  <si>
    <t>OFF-LA-10000634</t>
  </si>
  <si>
    <t>TS-21205</t>
  </si>
  <si>
    <t>FUR-FU-10001588</t>
  </si>
  <si>
    <t>AG-10525</t>
  </si>
  <si>
    <t>TEC-PH-10002398</t>
  </si>
  <si>
    <t>OFF-PA-10001937</t>
  </si>
  <si>
    <t>SP-20860</t>
  </si>
  <si>
    <t>OFF-AR-10003373</t>
  </si>
  <si>
    <t>NM-18445</t>
  </si>
  <si>
    <t>FUR-CH-10002602</t>
  </si>
  <si>
    <t>TEC-MA-10002927</t>
  </si>
  <si>
    <t>TEC-AC-10000892</t>
  </si>
  <si>
    <t>FA-14230</t>
  </si>
  <si>
    <t>OFF-FA-10000624</t>
  </si>
  <si>
    <t>GK-14620</t>
  </si>
  <si>
    <t>TEC-AC-10001908</t>
  </si>
  <si>
    <t>DJ-13510</t>
  </si>
  <si>
    <t>FUR-FU-10001967</t>
  </si>
  <si>
    <t>PO-18850</t>
  </si>
  <si>
    <t>TEC-PH-10003645</t>
  </si>
  <si>
    <t>OFF-ST-10000675</t>
  </si>
  <si>
    <t>FUR-CH-10003312</t>
  </si>
  <si>
    <t>OFF-LA-10001074</t>
  </si>
  <si>
    <t>OFF-BI-10001524</t>
  </si>
  <si>
    <t>JL-15850</t>
  </si>
  <si>
    <t>TEC-PH-10004614</t>
  </si>
  <si>
    <t>OFF-BI-10001153</t>
  </si>
  <si>
    <t>OFF-BI-10001982</t>
  </si>
  <si>
    <t>DB-13615</t>
  </si>
  <si>
    <t>OFF-BI-10001922</t>
  </si>
  <si>
    <t>TEC-CO-10001449</t>
  </si>
  <si>
    <t>Copiers</t>
  </si>
  <si>
    <t>OFF-BI-10004140</t>
  </si>
  <si>
    <t>AC-10420</t>
  </si>
  <si>
    <t>OFF-BI-10003314</t>
  </si>
  <si>
    <t>FUR-TA-10004575</t>
  </si>
  <si>
    <t>OFF-FA-10000490</t>
  </si>
  <si>
    <t>OFF-AR-10000122</t>
  </si>
  <si>
    <t>TEC-PH-10000702</t>
  </si>
  <si>
    <t>CC-12550</t>
  </si>
  <si>
    <t>TD-20995</t>
  </si>
  <si>
    <t>OFF-AR-10001374</t>
  </si>
  <si>
    <t>AB-10060</t>
  </si>
  <si>
    <t>OFF-PA-10001970</t>
  </si>
  <si>
    <t>OFF-BI-10002160</t>
  </si>
  <si>
    <t>OFF-BI-10004995</t>
  </si>
  <si>
    <t>JL-15505</t>
  </si>
  <si>
    <t>FUR-BO-10002268</t>
  </si>
  <si>
    <t>OFF-EN-10001137</t>
  </si>
  <si>
    <t>OFF-AR-10002399</t>
  </si>
  <si>
    <t>OFF-PA-10002713</t>
  </si>
  <si>
    <t>VB-21745</t>
  </si>
  <si>
    <t>OFF-AP-10001124</t>
  </si>
  <si>
    <t>OFF-LA-10001158</t>
  </si>
  <si>
    <t>KW-16435</t>
  </si>
  <si>
    <t>FUR-CH-10000785</t>
  </si>
  <si>
    <t>OFF-AR-10003732</t>
  </si>
  <si>
    <t>FUR-FU-10000023</t>
  </si>
  <si>
    <t>JD-16060</t>
  </si>
  <si>
    <t>Same Day</t>
  </si>
  <si>
    <t>MK-17905</t>
  </si>
  <si>
    <t>OFF-BI-10002412</t>
  </si>
  <si>
    <t>OFF-SU-10001225</t>
  </si>
  <si>
    <t>OFF-ST-10002406</t>
  </si>
  <si>
    <t>GT-14755</t>
  </si>
  <si>
    <t>OFF-PA-10002036</t>
  </si>
  <si>
    <t>OFF-ST-10002205</t>
  </si>
  <si>
    <t>AG-10900</t>
  </si>
  <si>
    <t>TEC-AC-10003911</t>
  </si>
  <si>
    <t>OFF-AR-10000658</t>
  </si>
  <si>
    <t>TEC-AC-10002076</t>
  </si>
  <si>
    <t>MM-18280</t>
  </si>
  <si>
    <t>OFF-PA-10003039</t>
  </si>
  <si>
    <t>AR-10405</t>
  </si>
  <si>
    <t>FUR-TA-10004915</t>
  </si>
  <si>
    <t>RA-19915</t>
  </si>
  <si>
    <t>OFF-AP-10000696</t>
  </si>
  <si>
    <t>OFF-ST-10003327</t>
  </si>
  <si>
    <t>OFF-BI-10000309</t>
  </si>
  <si>
    <t>AS-10285</t>
  </si>
  <si>
    <t>OFF-PA-10004734</t>
  </si>
  <si>
    <t>OFF-BI-10002225</t>
  </si>
  <si>
    <t>LA-16780</t>
  </si>
  <si>
    <t>TEC-AC-10004708</t>
  </si>
  <si>
    <t>DO-13435</t>
  </si>
  <si>
    <t>FUR-TA-10000617</t>
  </si>
  <si>
    <t>TEC-AC-10002335</t>
  </si>
  <si>
    <t>DK-13225</t>
  </si>
  <si>
    <t>TEC-MA-10001681</t>
  </si>
  <si>
    <t>FUR-FU-10001935</t>
  </si>
  <si>
    <t>NG-18430</t>
  </si>
  <si>
    <t>OFF-AR-10004757</t>
  </si>
  <si>
    <t>MV-18190</t>
  </si>
  <si>
    <t>OFF-BI-10000050</t>
  </si>
  <si>
    <t>JG-15115</t>
  </si>
  <si>
    <t>TEC-PH-10003012</t>
  </si>
  <si>
    <t>TEC-CO-10002313</t>
  </si>
  <si>
    <t>BP-11095</t>
  </si>
  <si>
    <t>OFF-BI-10003982</t>
  </si>
  <si>
    <t>VP-21730</t>
  </si>
  <si>
    <t>OFF-BI-10004492</t>
  </si>
  <si>
    <t>SS-20140</t>
  </si>
  <si>
    <t>OFF-ST-10000798</t>
  </si>
  <si>
    <t>OFF-PA-10002552</t>
  </si>
  <si>
    <t>OFF-SU-10002573</t>
  </si>
  <si>
    <t>AG-10675</t>
  </si>
  <si>
    <t>OFF-ST-10001580</t>
  </si>
  <si>
    <t>OFF-ST-10000934</t>
  </si>
  <si>
    <t>TEC-AC-10000158</t>
  </si>
  <si>
    <t>LF-17185</t>
  </si>
  <si>
    <t>OFF-PA-10001947</t>
  </si>
  <si>
    <t>OFF-AR-10003478</t>
  </si>
  <si>
    <t>RF-19840</t>
  </si>
  <si>
    <t>OFF-AP-10004249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</si>
  <si>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</si>
  <si>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</si>
  <si>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</si>
  <si>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</si>
  <si>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</si>
  <si>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</si>
  <si>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</si>
  <si>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</si>
  <si>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KC-16675</t>
  </si>
  <si>
    <t>OFF-PA-10000157</t>
  </si>
  <si>
    <t>CJ-12010</t>
  </si>
  <si>
    <t>OFF-AR-10004344</t>
  </si>
  <si>
    <t>PB-19150</t>
  </si>
  <si>
    <t>FUR-CH-10004886</t>
  </si>
  <si>
    <t>OFF-PA-10003845</t>
  </si>
  <si>
    <t>OFF-AR-10001573</t>
  </si>
  <si>
    <t>OFF-EN-10000483</t>
  </si>
  <si>
    <t>TEC-AC-10004114</t>
  </si>
  <si>
    <t>MP-17965</t>
  </si>
  <si>
    <t>FUR-FU-10004712</t>
  </si>
  <si>
    <t>OFF-ST-10000918</t>
  </si>
  <si>
    <t>NF-18385</t>
  </si>
  <si>
    <t>FUR-CH-10000015</t>
  </si>
  <si>
    <t>FUR-FU-10003347</t>
  </si>
  <si>
    <t>OFF-BI-10001543</t>
  </si>
  <si>
    <t>SD-20485</t>
  </si>
  <si>
    <t>TEC-MA-10000029</t>
  </si>
  <si>
    <t>KH-16630</t>
  </si>
  <si>
    <t>OFF-AR-10000369</t>
  </si>
  <si>
    <t>RB-19795</t>
  </si>
  <si>
    <t>OFF-BI-10004584</t>
  </si>
  <si>
    <t>OFF-ST-10000617</t>
  </si>
  <si>
    <t>OFF-ST-10003306</t>
  </si>
  <si>
    <t>MK-18160</t>
  </si>
  <si>
    <t>OFF-BI-10000773</t>
  </si>
  <si>
    <t>TEC-AC-10002600</t>
  </si>
  <si>
    <t>PO-19180</t>
  </si>
  <si>
    <t>TEC-MA-10002937</t>
  </si>
  <si>
    <t>BB-11545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</si>
  <si>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</si>
  <si>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</si>
  <si>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</si>
  <si>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</si>
  <si>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</si>
  <si>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</si>
  <si>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</si>
  <si>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</si>
  <si>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TB-21595</t>
  </si>
  <si>
    <t>FUR-FU-10000206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</si>
  <si>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</si>
  <si>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</si>
  <si>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</si>
  <si>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</si>
  <si>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</si>
  <si>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</si>
  <si>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</si>
  <si>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EB-13705</t>
  </si>
  <si>
    <t>OFF-ST-10000142</t>
  </si>
  <si>
    <t>TEC-AC-10001772</t>
  </si>
  <si>
    <t>SC-20095</t>
  </si>
  <si>
    <t>FUR-CH-10000225</t>
  </si>
  <si>
    <t>FUR-CH-10002331</t>
  </si>
  <si>
    <t>OFF-EN-10001415</t>
  </si>
  <si>
    <t>OFF-AP-10002472</t>
  </si>
  <si>
    <t>TEC-AC-10004571</t>
  </si>
  <si>
    <t>OFF-BI-10001098</t>
  </si>
  <si>
    <t>TN-21040</t>
  </si>
  <si>
    <t>FUR-TA-10001889</t>
  </si>
  <si>
    <t>OFF-BI-10000315</t>
  </si>
  <si>
    <t>OFF-SU-10003505</t>
  </si>
  <si>
    <t>OFF-AP-10002578</t>
  </si>
  <si>
    <t>JS-15940</t>
  </si>
  <si>
    <t>FUR-BO-10002824</t>
  </si>
  <si>
    <t>OFF-BI-10002194</t>
  </si>
  <si>
    <t>MH-17785</t>
  </si>
  <si>
    <t>OFF-PA-10004071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</si>
  <si>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</si>
  <si>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</si>
  <si>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</si>
  <si>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</si>
  <si>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</si>
  <si>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</si>
  <si>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</si>
  <si>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</si>
  <si>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JE-15475</t>
  </si>
  <si>
    <t>JG-15805</t>
  </si>
  <si>
    <t>OFF-AR-10003045</t>
  </si>
  <si>
    <t>OFF-ST-10000689</t>
  </si>
  <si>
    <t>XP-21865</t>
  </si>
  <si>
    <t>TEC-AC-10001445</t>
  </si>
  <si>
    <t>EM-14065</t>
  </si>
  <si>
    <t>TEC-AC-10002567</t>
  </si>
  <si>
    <t>MT-18070</t>
  </si>
  <si>
    <t>OFF-LA-10003923</t>
  </si>
  <si>
    <t>FUR-BO-10001337</t>
  </si>
  <si>
    <t>TEC-PH-10001924</t>
  </si>
  <si>
    <t>SA-20830</t>
  </si>
  <si>
    <t>TEC-PH-10001363</t>
  </si>
  <si>
    <t>CW-11905</t>
  </si>
  <si>
    <t>TEC-PH-10000376</t>
  </si>
  <si>
    <t>TEC-AC-10000303</t>
  </si>
  <si>
    <t>AJ-10960</t>
  </si>
  <si>
    <t>OFF-ST-10001809</t>
  </si>
  <si>
    <t>OFF-EN-10003845</t>
  </si>
  <si>
    <t>SS-20590</t>
  </si>
  <si>
    <t>TEC-AC-10000991</t>
  </si>
  <si>
    <t>RO-19780</t>
  </si>
  <si>
    <t>FUR-TA-10001857</t>
  </si>
  <si>
    <t>MD-17350</t>
  </si>
  <si>
    <t>OFF-EN-10001434</t>
  </si>
  <si>
    <t>OFF-BI-10002498</t>
  </si>
  <si>
    <t>FUR-FU-10004864</t>
  </si>
  <si>
    <t>Surcharge</t>
  </si>
  <si>
    <t xml:space="preserve"> </t>
  </si>
  <si>
    <t>Total Cost = =(([@Sales]-[@Discount])*(1+[@Surcharge]))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</si>
</sst>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4" fillId="0" borderId="0" xfId="0" applyFont="1"/>
    <xf numFmtId="0" fontId="2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5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14" fontId="1" fillId="3" borderId="2" xfId="0" applyNumberFormat="1" applyFont="1" applyFill="1" applyBorder="1" applyAlignment="1">
      <alignment horizontal="center" wrapText="1"/>
    </xf>
    <xf numFmtId="14" fontId="1" fillId="0" borderId="2" xfId="0" applyNumberFormat="1" applyFont="1" applyBorder="1" applyAlignment="1">
      <alignment horizontal="center" wrapText="1"/>
    </xf>
    <xf numFmtId="0" fontId="6" fillId="2" borderId="3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2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3FCA7C-AB66-4454-BCBD-DA73C38E20B5}" autoFormatId="16" applyNumberFormats="0" applyBorderFormats="0" applyFontFormats="0" applyPatternFormats="0" applyAlignmentFormats="0" applyWidthHeightFormats="0">
  <queryTableRefresh nextId="13" unboundColumnsRight="1">
    <queryTableFields count="10">
      <queryTableField id="1" name="Ship Date" tableColumnId="1"/>
      <queryTableField id="2" name="Ship Mode" tableColumnId="2"/>
      <queryTableField id="3" name="Category" tableColumnId="3"/>
      <queryTableField id="4" name="Sub-Category" tableColumnId="4"/>
      <queryTableField id="5" name="Sales" tableColumnId="5"/>
      <queryTableField id="6" name="Quantity" tableColumnId="6"/>
      <queryTableField id="7" name="Discount" tableColumnId="7"/>
      <queryTableField id="8" name="Profit" tableColumnId="8"/>
      <queryTableField id="11" name="Custom" tableColumnId="11"/>
      <queryTableField id="12" dataBound="0" tableColumnId="12"/>
    </queryTableFields>
    <queryTableDeletedFields count="2">
      <deletedField name="surcharge"/>
      <deletedField name="total_cos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924B70-C983-4BA9-9E61-1C4F5E0E9DBE}" name="Table2_2" displayName="Table2_2" ref="A1:J15" tableType="queryTable" totalsRowShown="0">
  <autoFilter ref="A1:J15" xr:uid="{68924B70-C983-4BA9-9E61-1C4F5E0E9DBE}"/>
  <tableColumns count="10">
    <tableColumn id="1" xr3:uid="{B04A2F50-CD67-45EE-8B07-BEFC17457882}" uniqueName="1" name="Ship Date" queryTableFieldId="1" dataDxfId="4"/>
    <tableColumn id="2" xr3:uid="{D06E57DF-8F5E-4E76-BC94-79F394527202}" uniqueName="2" name="Ship Mode" queryTableFieldId="2" dataDxfId="3"/>
    <tableColumn id="3" xr3:uid="{5B6734BF-78B7-4437-9EF7-97BF68C49028}" uniqueName="3" name="Category" queryTableFieldId="3" dataDxfId="2"/>
    <tableColumn id="4" xr3:uid="{DE7FFCE6-4DB2-48E8-831B-E39513CBD57E}" uniqueName="4" name="Sub-Category" queryTableFieldId="4" dataDxfId="1"/>
    <tableColumn id="5" xr3:uid="{2AFE4E08-91A6-4385-A823-8C30C1D37A8C}" uniqueName="5" name="Sales" queryTableFieldId="5"/>
    <tableColumn id="6" xr3:uid="{3CF6196A-1EBF-4700-B114-04CC263A4EB0}" uniqueName="6" name="Quantity" queryTableFieldId="6"/>
    <tableColumn id="7" xr3:uid="{DE008300-F006-4535-96EA-88C1653CEE9F}" uniqueName="7" name="Discount" queryTableFieldId="7"/>
    <tableColumn id="8" xr3:uid="{56A52FAB-DC03-4856-BB50-40B2B8878107}" uniqueName="8" name="Profit" queryTableFieldId="8"/>
    <tableColumn id="11" xr3:uid="{26A29229-DC4B-457F-848C-A0E67BD146F0}" uniqueName="11" name="Surcharge" queryTableFieldId="11"/>
    <tableColumn id="12" xr3:uid="{6FA36143-C3C3-4390-8782-2B3A60F8DEE1}" uniqueName="12" name="total_cost" queryTableFieldId="12" dataDxfId="0">
      <calculatedColumnFormula>((Table2_2[[#This Row],[Sales]]-Table2_2[[#This Row],[Discount]])*(1+Table2_2[[#This Row],[Surcharge]]))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6E30D4-A40A-43AE-8EEE-957778E2F8CD}" name="Table2" displayName="Table2" ref="A1:J15" totalsRowShown="0" headerRowDxfId="5" dataDxfId="6" tableBorderDxfId="17">
  <autoFilter ref="A1:J15" xr:uid="{076E30D4-A40A-43AE-8EEE-957778E2F8CD}"/>
  <tableColumns count="10">
    <tableColumn id="1" xr3:uid="{A4812294-3BF7-43B5-A055-980434FF6509}" name="Ship Date" dataDxfId="16"/>
    <tableColumn id="2" xr3:uid="{9A66369A-9105-41EC-994A-0AFE6A6C06C2}" name="Ship Mode" dataDxfId="15"/>
    <tableColumn id="3" xr3:uid="{45352FC4-C44D-4BF1-B79F-D98DEF77D1B6}" name="Category" dataDxfId="14"/>
    <tableColumn id="4" xr3:uid="{F29826D1-1BE7-44BB-8B06-6403A2B33A0E}" name="Sub-Category" dataDxfId="13"/>
    <tableColumn id="5" xr3:uid="{8EAA1AC5-E3F9-4FF0-8594-D3D7335BEA82}" name="Sales" dataDxfId="12"/>
    <tableColumn id="6" xr3:uid="{2A1E186C-5D36-447A-A886-AE01510341D8}" name="Quantity" dataDxfId="11"/>
    <tableColumn id="7" xr3:uid="{29D3C4D0-18D1-42FB-97D0-7DEF1169677F}" name="Discount" dataDxfId="10"/>
    <tableColumn id="8" xr3:uid="{BA176825-5E74-4A42-A238-A5039749CE3C}" name="Profit" dataDxfId="9"/>
    <tableColumn id="9" xr3:uid="{81E67036-6F61-46B0-AAD4-865075F234C9}" name="surcharge" dataDxfId="8"/>
    <tableColumn id="10" xr3:uid="{C0AD719C-F65C-46BA-9C7E-C04A731EC2F0}" name="total_cost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519729-AB99-4AB0-8728-E63479CDEDEE}" name="Table1" displayName="Table1" ref="A1:N499" totalsRowShown="0" headerRowDxfId="19" dataDxfId="20" tableBorderDxfId="33">
  <autoFilter ref="A1:N499" xr:uid="{73519729-AB99-4AB0-8728-E63479CDEDEE}"/>
  <tableColumns count="14">
    <tableColumn id="1" xr3:uid="{225586B7-AC6A-4DC8-A540-9CC06CBF5AD5}" name="Row ID" dataDxfId="32"/>
    <tableColumn id="2" xr3:uid="{BBB43350-0B86-41AD-81C4-FC8B16407167}" name="Ship Date" dataDxfId="31"/>
    <tableColumn id="3" xr3:uid="{B3727DD5-C768-4813-AFC7-A50032F1D780}" name="Ship Mode" dataDxfId="30"/>
    <tableColumn id="4" xr3:uid="{9F1E1D22-1627-4F23-A2DA-F5404F479221}" name="Customer ID" dataDxfId="29"/>
    <tableColumn id="5" xr3:uid="{EC8A1695-08FC-49E7-9D42-AC8D9B503C37}" name="Product ID" dataDxfId="28"/>
    <tableColumn id="6" xr3:uid="{29C6A41B-88CA-4BF2-AD5F-00791D710D02}" name="Category" dataDxfId="27"/>
    <tableColumn id="7" xr3:uid="{F16BE584-F3ED-41FA-BE05-D612B25B6552}" name="Sub-Category" dataDxfId="26"/>
    <tableColumn id="8" xr3:uid="{45349E36-C7D9-49BE-8447-A3E98C9B3D12}" name="Product Name" dataDxfId="25"/>
    <tableColumn id="9" xr3:uid="{C9BB5F67-A1DC-4B21-B304-4A9563CCC359}" name="Sales" dataDxfId="24"/>
    <tableColumn id="10" xr3:uid="{66DFCB6C-5BFB-4E1C-809B-A1C2444C4044}" name="Quantity" dataDxfId="23"/>
    <tableColumn id="11" xr3:uid="{BA558597-4834-4B51-853C-828157808E95}" name="Discount" dataDxfId="22"/>
    <tableColumn id="12" xr3:uid="{9520145F-EF46-4787-8179-00AD3D3BC4FF}" name="Profit" dataDxfId="21"/>
    <tableColumn id="13" xr3:uid="{7E393EFC-5280-4F63-8030-60B914499E73}" name="surcharge" dataDxfId="18">
      <calculatedColumnFormula>IF(Ship="Second_Class Mode",Table1[[#This Row],[Sales]]*Table1[[#This Row],[Quantity]]*0.1)</calculatedColumnFormula>
    </tableColumn>
    <tableColumn id="14" xr3:uid="{B15A32B0-F8A5-40E4-A584-3AC506E0653E}" name="tot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4063-FAF5-47A5-BE72-B51B028BB783}">
  <dimension ref="A1:K19"/>
  <sheetViews>
    <sheetView tabSelected="1" workbookViewId="0">
      <selection activeCell="I18" sqref="I18"/>
    </sheetView>
  </sheetViews>
  <sheetFormatPr defaultRowHeight="14.4" x14ac:dyDescent="0.3"/>
  <cols>
    <col min="1" max="1" width="15.44140625" bestFit="1" customWidth="1"/>
    <col min="2" max="2" width="12.77734375" bestFit="1" customWidth="1"/>
    <col min="3" max="3" width="13.109375" bestFit="1" customWidth="1"/>
    <col min="4" max="4" width="14.6640625" bestFit="1" customWidth="1"/>
    <col min="5" max="5" width="9" bestFit="1" customWidth="1"/>
    <col min="6" max="7" width="10.5546875" bestFit="1" customWidth="1"/>
    <col min="8" max="8" width="9" bestFit="1" customWidth="1"/>
    <col min="9" max="9" width="11.5546875" bestFit="1" customWidth="1"/>
    <col min="10" max="10" width="9.6640625" bestFit="1" customWidth="1"/>
  </cols>
  <sheetData>
    <row r="1" spans="1:11" x14ac:dyDescent="0.3">
      <c r="A1" t="s">
        <v>1</v>
      </c>
      <c r="B1" t="s">
        <v>2</v>
      </c>
      <c r="C1" t="s">
        <v>5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695</v>
      </c>
      <c r="J1" t="s">
        <v>13</v>
      </c>
    </row>
    <row r="2" spans="1:11" x14ac:dyDescent="0.3">
      <c r="A2" s="25">
        <v>42685</v>
      </c>
      <c r="B2" s="26" t="s">
        <v>528</v>
      </c>
      <c r="C2" s="26" t="s">
        <v>17</v>
      </c>
      <c r="D2" s="26" t="s">
        <v>18</v>
      </c>
      <c r="E2">
        <v>261.95999999999998</v>
      </c>
      <c r="F2">
        <v>2</v>
      </c>
      <c r="G2">
        <v>0</v>
      </c>
      <c r="H2">
        <v>41.913600000000002</v>
      </c>
      <c r="I2">
        <v>0.2</v>
      </c>
      <c r="J2">
        <f>((Table2_2[[#This Row],[Sales]]-Table2_2[[#This Row],[Discount]])*(1+Table2_2[[#This Row],[Surcharge]]))</f>
        <v>314.35199999999998</v>
      </c>
    </row>
    <row r="3" spans="1:11" x14ac:dyDescent="0.3">
      <c r="A3" s="25">
        <v>42685</v>
      </c>
      <c r="B3" s="26" t="s">
        <v>528</v>
      </c>
      <c r="C3" s="26" t="s">
        <v>17</v>
      </c>
      <c r="D3" s="26" t="s">
        <v>21</v>
      </c>
      <c r="E3">
        <v>731.94</v>
      </c>
      <c r="F3">
        <v>3</v>
      </c>
      <c r="G3">
        <v>0</v>
      </c>
      <c r="H3">
        <v>219.58199999999999</v>
      </c>
      <c r="I3">
        <v>0.2</v>
      </c>
      <c r="J3">
        <f>((Table2_2[[#This Row],[Sales]]-Table2_2[[#This Row],[Discount]])*(1+Table2_2[[#This Row],[Surcharge]]))</f>
        <v>878.32800000000009</v>
      </c>
      <c r="K3" t="s">
        <v>696</v>
      </c>
    </row>
    <row r="4" spans="1:11" x14ac:dyDescent="0.3">
      <c r="A4" s="25">
        <v>42537</v>
      </c>
      <c r="B4" s="26" t="s">
        <v>528</v>
      </c>
      <c r="C4" s="26" t="s">
        <v>25</v>
      </c>
      <c r="D4" s="26" t="s">
        <v>26</v>
      </c>
      <c r="E4">
        <v>14.62</v>
      </c>
      <c r="F4">
        <v>2</v>
      </c>
      <c r="G4">
        <v>0</v>
      </c>
      <c r="H4">
        <v>6.8714000000000004</v>
      </c>
      <c r="I4">
        <v>0.2</v>
      </c>
      <c r="J4">
        <f>((Table2_2[[#This Row],[Sales]]-Table2_2[[#This Row],[Discount]])*(1+Table2_2[[#This Row],[Surcharge]]))</f>
        <v>17.543999999999997</v>
      </c>
    </row>
    <row r="5" spans="1:11" x14ac:dyDescent="0.3">
      <c r="A5" s="25">
        <v>42295</v>
      </c>
      <c r="B5" s="26" t="s">
        <v>92</v>
      </c>
      <c r="C5" s="26" t="s">
        <v>17</v>
      </c>
      <c r="D5" s="26" t="s">
        <v>31</v>
      </c>
      <c r="E5">
        <v>957.57749999999999</v>
      </c>
      <c r="F5">
        <v>5</v>
      </c>
      <c r="G5">
        <v>0.45</v>
      </c>
      <c r="H5">
        <v>-383.03100000000001</v>
      </c>
      <c r="I5">
        <v>0.1</v>
      </c>
      <c r="J5">
        <f>((Table2_2[[#This Row],[Sales]]-Table2_2[[#This Row],[Discount]])*(1+Table2_2[[#This Row],[Surcharge]]))</f>
        <v>1052.84025</v>
      </c>
    </row>
    <row r="6" spans="1:11" x14ac:dyDescent="0.3">
      <c r="A6" s="25">
        <v>42295</v>
      </c>
      <c r="B6" s="26" t="s">
        <v>92</v>
      </c>
      <c r="C6" s="26" t="s">
        <v>25</v>
      </c>
      <c r="D6" s="26" t="s">
        <v>34</v>
      </c>
      <c r="E6">
        <v>22.367999999999999</v>
      </c>
      <c r="F6">
        <v>2</v>
      </c>
      <c r="G6">
        <v>0.2</v>
      </c>
      <c r="H6">
        <v>2.5164</v>
      </c>
      <c r="I6">
        <v>0.1</v>
      </c>
      <c r="J6">
        <f>((Table2_2[[#This Row],[Sales]]-Table2_2[[#This Row],[Discount]])*(1+Table2_2[[#This Row],[Surcharge]]))</f>
        <v>24.384800000000002</v>
      </c>
    </row>
    <row r="7" spans="1:11" x14ac:dyDescent="0.3">
      <c r="A7" s="25">
        <v>41804</v>
      </c>
      <c r="B7" s="26" t="s">
        <v>92</v>
      </c>
      <c r="C7" s="26" t="s">
        <v>17</v>
      </c>
      <c r="D7" s="26" t="s">
        <v>38</v>
      </c>
      <c r="E7">
        <v>48.86</v>
      </c>
      <c r="F7">
        <v>7</v>
      </c>
      <c r="G7">
        <v>0</v>
      </c>
      <c r="H7">
        <v>14.1694</v>
      </c>
      <c r="I7">
        <v>0.1</v>
      </c>
      <c r="J7">
        <f>((Table2_2[[#This Row],[Sales]]-Table2_2[[#This Row],[Discount]])*(1+Table2_2[[#This Row],[Surcharge]]))</f>
        <v>53.746000000000002</v>
      </c>
    </row>
    <row r="8" spans="1:11" x14ac:dyDescent="0.3">
      <c r="A8" s="25">
        <v>41804</v>
      </c>
      <c r="B8" s="26" t="s">
        <v>92</v>
      </c>
      <c r="C8" s="26" t="s">
        <v>25</v>
      </c>
      <c r="D8" s="26" t="s">
        <v>40</v>
      </c>
      <c r="E8">
        <v>7.28</v>
      </c>
      <c r="F8">
        <v>4</v>
      </c>
      <c r="G8">
        <v>0</v>
      </c>
      <c r="H8">
        <v>1.9656</v>
      </c>
      <c r="I8">
        <v>0.1</v>
      </c>
      <c r="J8">
        <f>((Table2_2[[#This Row],[Sales]]-Table2_2[[#This Row],[Discount]])*(1+Table2_2[[#This Row],[Surcharge]]))</f>
        <v>8.0080000000000009</v>
      </c>
    </row>
    <row r="9" spans="1:11" x14ac:dyDescent="0.3">
      <c r="A9" s="25">
        <v>41804</v>
      </c>
      <c r="B9" s="26" t="s">
        <v>528</v>
      </c>
      <c r="C9" s="26" t="s">
        <v>42</v>
      </c>
      <c r="D9" s="26" t="s">
        <v>43</v>
      </c>
      <c r="E9">
        <v>907.15200000000004</v>
      </c>
      <c r="F9">
        <v>6</v>
      </c>
      <c r="G9">
        <v>0.2</v>
      </c>
      <c r="H9">
        <v>90.715199999999996</v>
      </c>
      <c r="I9">
        <v>0.2</v>
      </c>
      <c r="J9">
        <f>((Table2_2[[#This Row],[Sales]]-Table2_2[[#This Row],[Discount]])*(1+Table2_2[[#This Row],[Surcharge]]))</f>
        <v>1088.3424</v>
      </c>
    </row>
    <row r="10" spans="1:11" x14ac:dyDescent="0.3">
      <c r="A10" s="25">
        <v>41804</v>
      </c>
      <c r="B10" s="26" t="s">
        <v>28</v>
      </c>
      <c r="C10" s="26" t="s">
        <v>25</v>
      </c>
      <c r="D10" s="26" t="s">
        <v>46</v>
      </c>
      <c r="E10">
        <v>18.504000000000001</v>
      </c>
      <c r="F10">
        <v>3</v>
      </c>
      <c r="G10">
        <v>0.2</v>
      </c>
      <c r="H10">
        <v>5.7824999999999998</v>
      </c>
      <c r="I10">
        <v>0.5</v>
      </c>
      <c r="J10">
        <f>((Table2_2[[#This Row],[Sales]]-Table2_2[[#This Row],[Discount]])*(1+Table2_2[[#This Row],[Surcharge]]))</f>
        <v>27.456000000000003</v>
      </c>
    </row>
    <row r="11" spans="1:11" x14ac:dyDescent="0.3">
      <c r="A11" s="25">
        <v>41804</v>
      </c>
      <c r="B11" s="26" t="s">
        <v>28</v>
      </c>
      <c r="C11" s="26" t="s">
        <v>25</v>
      </c>
      <c r="D11" s="26" t="s">
        <v>49</v>
      </c>
      <c r="E11">
        <v>114.9</v>
      </c>
      <c r="F11">
        <v>5</v>
      </c>
      <c r="G11">
        <v>0</v>
      </c>
      <c r="H11">
        <v>34.47</v>
      </c>
      <c r="I11">
        <v>0.5</v>
      </c>
      <c r="J11">
        <f>((Table2_2[[#This Row],[Sales]]-Table2_2[[#This Row],[Discount]])*(1+Table2_2[[#This Row],[Surcharge]]))</f>
        <v>172.35000000000002</v>
      </c>
    </row>
    <row r="12" spans="1:11" x14ac:dyDescent="0.3">
      <c r="A12" s="25">
        <v>41804</v>
      </c>
      <c r="B12" s="26" t="s">
        <v>92</v>
      </c>
      <c r="C12" s="26" t="s">
        <v>17</v>
      </c>
      <c r="D12" s="26" t="s">
        <v>31</v>
      </c>
      <c r="E12">
        <v>1706.184</v>
      </c>
      <c r="F12">
        <v>9</v>
      </c>
      <c r="G12">
        <v>0.2</v>
      </c>
      <c r="H12">
        <v>85.309200000000004</v>
      </c>
      <c r="I12">
        <v>0.1</v>
      </c>
      <c r="J12">
        <f>((Table2_2[[#This Row],[Sales]]-Table2_2[[#This Row],[Discount]])*(1+Table2_2[[#This Row],[Surcharge]]))</f>
        <v>1876.5824</v>
      </c>
    </row>
    <row r="13" spans="1:11" x14ac:dyDescent="0.3">
      <c r="A13" s="25">
        <v>41804</v>
      </c>
      <c r="B13" s="26" t="s">
        <v>28</v>
      </c>
      <c r="C13" s="26" t="s">
        <v>42</v>
      </c>
      <c r="D13" s="26" t="s">
        <v>43</v>
      </c>
      <c r="E13">
        <v>911.42399999999998</v>
      </c>
      <c r="F13">
        <v>4</v>
      </c>
      <c r="G13">
        <v>0.2</v>
      </c>
      <c r="H13">
        <v>68.356800000000007</v>
      </c>
      <c r="I13">
        <v>0.5</v>
      </c>
      <c r="J13">
        <f>((Table2_2[[#This Row],[Sales]]-Table2_2[[#This Row],[Discount]])*(1+Table2_2[[#This Row],[Surcharge]]))</f>
        <v>1366.8359999999998</v>
      </c>
    </row>
    <row r="14" spans="1:11" x14ac:dyDescent="0.3">
      <c r="A14" s="25">
        <v>42845</v>
      </c>
      <c r="B14" s="26" t="s">
        <v>28</v>
      </c>
      <c r="C14" s="26" t="s">
        <v>25</v>
      </c>
      <c r="D14" s="26" t="s">
        <v>54</v>
      </c>
      <c r="E14">
        <v>15.552</v>
      </c>
      <c r="F14">
        <v>3</v>
      </c>
      <c r="G14">
        <v>0.2</v>
      </c>
      <c r="H14">
        <v>5.4432</v>
      </c>
      <c r="I14">
        <v>0.5</v>
      </c>
      <c r="J14">
        <f>((Table2_2[[#This Row],[Sales]]-Table2_2[[#This Row],[Discount]])*(1+Table2_2[[#This Row],[Surcharge]]))</f>
        <v>23.027999999999999</v>
      </c>
    </row>
    <row r="15" spans="1:11" x14ac:dyDescent="0.3">
      <c r="A15" s="25">
        <v>42714</v>
      </c>
      <c r="B15" s="26" t="s">
        <v>28</v>
      </c>
      <c r="C15" s="26" t="s">
        <v>25</v>
      </c>
      <c r="D15" s="26" t="s">
        <v>46</v>
      </c>
      <c r="E15">
        <v>407.976</v>
      </c>
      <c r="F15">
        <v>3</v>
      </c>
      <c r="G15">
        <v>0.2</v>
      </c>
      <c r="H15">
        <v>132.59219999999999</v>
      </c>
      <c r="I15">
        <v>0.5</v>
      </c>
      <c r="J15">
        <f>((Table2_2[[#This Row],[Sales]]-Table2_2[[#This Row],[Discount]])*(1+Table2_2[[#This Row],[Surcharge]]))</f>
        <v>611.66399999999999</v>
      </c>
    </row>
    <row r="19" spans="9:9" x14ac:dyDescent="0.3">
      <c r="I19" t="s">
        <v>697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5505-750D-4FA2-8C76-C8E32102C458}">
  <dimension ref="A1:J15"/>
  <sheetViews>
    <sheetView workbookViewId="0">
      <selection activeCell="I2" sqref="I2"/>
    </sheetView>
  </sheetViews>
  <sheetFormatPr defaultRowHeight="14.4" x14ac:dyDescent="0.3"/>
  <cols>
    <col min="1" max="1" width="15.21875" style="18" customWidth="1"/>
    <col min="2" max="2" width="15.77734375" customWidth="1"/>
    <col min="3" max="3" width="14.44140625" customWidth="1"/>
    <col min="4" max="4" width="14.33203125" customWidth="1"/>
    <col min="5" max="5" width="10.5546875" customWidth="1"/>
    <col min="6" max="6" width="11.21875" customWidth="1"/>
    <col min="7" max="7" width="10.21875" customWidth="1"/>
    <col min="8" max="8" width="10.33203125" customWidth="1"/>
    <col min="9" max="9" width="11.77734375" customWidth="1"/>
    <col min="10" max="10" width="11.5546875" customWidth="1"/>
  </cols>
  <sheetData>
    <row r="1" spans="1:10" ht="27.6" thickBot="1" x14ac:dyDescent="0.35">
      <c r="A1" s="19" t="s">
        <v>1</v>
      </c>
      <c r="B1" s="12" t="s">
        <v>2</v>
      </c>
      <c r="C1" s="12" t="s">
        <v>5</v>
      </c>
      <c r="D1" s="12" t="s">
        <v>6</v>
      </c>
      <c r="E1" s="12" t="s">
        <v>8</v>
      </c>
      <c r="F1" s="12" t="s">
        <v>9</v>
      </c>
      <c r="G1" s="12" t="s">
        <v>10</v>
      </c>
      <c r="H1" s="12" t="s">
        <v>11</v>
      </c>
      <c r="I1" s="13" t="s">
        <v>12</v>
      </c>
      <c r="J1" s="22" t="s">
        <v>13</v>
      </c>
    </row>
    <row r="2" spans="1:10" ht="15" thickBot="1" x14ac:dyDescent="0.35">
      <c r="A2" s="20">
        <v>42685</v>
      </c>
      <c r="B2" s="15" t="s">
        <v>528</v>
      </c>
      <c r="C2" s="15" t="s">
        <v>17</v>
      </c>
      <c r="D2" s="15" t="s">
        <v>18</v>
      </c>
      <c r="E2" s="14">
        <v>261.95999999999998</v>
      </c>
      <c r="F2" s="14">
        <v>2</v>
      </c>
      <c r="G2" s="14">
        <v>0</v>
      </c>
      <c r="H2" s="14">
        <v>41.913600000000002</v>
      </c>
      <c r="I2" s="16"/>
      <c r="J2" s="23"/>
    </row>
    <row r="3" spans="1:10" ht="15" thickBot="1" x14ac:dyDescent="0.35">
      <c r="A3" s="21">
        <v>42685</v>
      </c>
      <c r="B3" s="5" t="s">
        <v>528</v>
      </c>
      <c r="C3" s="5" t="s">
        <v>17</v>
      </c>
      <c r="D3" s="5" t="s">
        <v>21</v>
      </c>
      <c r="E3" s="4">
        <v>731.94</v>
      </c>
      <c r="F3" s="4">
        <v>3</v>
      </c>
      <c r="G3" s="4">
        <v>0</v>
      </c>
      <c r="H3" s="4">
        <v>219.58199999999999</v>
      </c>
      <c r="I3" s="1"/>
      <c r="J3" s="24"/>
    </row>
    <row r="4" spans="1:10" ht="15" thickBot="1" x14ac:dyDescent="0.35">
      <c r="A4" s="20">
        <v>42537</v>
      </c>
      <c r="B4" s="15" t="s">
        <v>528</v>
      </c>
      <c r="C4" s="15" t="s">
        <v>25</v>
      </c>
      <c r="D4" s="15" t="s">
        <v>26</v>
      </c>
      <c r="E4" s="14">
        <v>14.62</v>
      </c>
      <c r="F4" s="14">
        <v>2</v>
      </c>
      <c r="G4" s="14">
        <v>0</v>
      </c>
      <c r="H4" s="14">
        <v>6.8714000000000004</v>
      </c>
      <c r="I4" s="17"/>
      <c r="J4" s="23"/>
    </row>
    <row r="5" spans="1:10" ht="15" thickBot="1" x14ac:dyDescent="0.35">
      <c r="A5" s="21">
        <v>42295</v>
      </c>
      <c r="B5" s="5" t="s">
        <v>92</v>
      </c>
      <c r="C5" s="5" t="s">
        <v>17</v>
      </c>
      <c r="D5" s="5" t="s">
        <v>31</v>
      </c>
      <c r="E5" s="4">
        <v>957.57749999999999</v>
      </c>
      <c r="F5" s="4">
        <v>5</v>
      </c>
      <c r="G5" s="4">
        <v>0.45</v>
      </c>
      <c r="H5" s="4">
        <v>-383.03100000000001</v>
      </c>
      <c r="I5" s="1"/>
      <c r="J5" s="24"/>
    </row>
    <row r="6" spans="1:10" ht="15" thickBot="1" x14ac:dyDescent="0.35">
      <c r="A6" s="20">
        <v>42295</v>
      </c>
      <c r="B6" s="15" t="s">
        <v>92</v>
      </c>
      <c r="C6" s="15" t="s">
        <v>25</v>
      </c>
      <c r="D6" s="15" t="s">
        <v>34</v>
      </c>
      <c r="E6" s="14">
        <v>22.367999999999999</v>
      </c>
      <c r="F6" s="14">
        <v>2</v>
      </c>
      <c r="G6" s="14">
        <v>0.2</v>
      </c>
      <c r="H6" s="14">
        <v>2.5164</v>
      </c>
      <c r="I6" s="17"/>
      <c r="J6" s="23"/>
    </row>
    <row r="7" spans="1:10" ht="15" thickBot="1" x14ac:dyDescent="0.35">
      <c r="A7" s="21">
        <v>41804</v>
      </c>
      <c r="B7" s="5" t="s">
        <v>92</v>
      </c>
      <c r="C7" s="5" t="s">
        <v>17</v>
      </c>
      <c r="D7" s="5" t="s">
        <v>38</v>
      </c>
      <c r="E7" s="4">
        <v>48.86</v>
      </c>
      <c r="F7" s="4">
        <v>7</v>
      </c>
      <c r="G7" s="4">
        <v>0</v>
      </c>
      <c r="H7" s="4">
        <v>14.1694</v>
      </c>
      <c r="I7" s="1"/>
      <c r="J7" s="24"/>
    </row>
    <row r="8" spans="1:10" ht="15" thickBot="1" x14ac:dyDescent="0.35">
      <c r="A8" s="20">
        <v>41804</v>
      </c>
      <c r="B8" s="15" t="s">
        <v>92</v>
      </c>
      <c r="C8" s="15" t="s">
        <v>25</v>
      </c>
      <c r="D8" s="15" t="s">
        <v>40</v>
      </c>
      <c r="E8" s="14">
        <v>7.28</v>
      </c>
      <c r="F8" s="14">
        <v>4</v>
      </c>
      <c r="G8" s="14">
        <v>0</v>
      </c>
      <c r="H8" s="14">
        <v>1.9656</v>
      </c>
      <c r="I8" s="17"/>
      <c r="J8" s="23"/>
    </row>
    <row r="9" spans="1:10" ht="15" thickBot="1" x14ac:dyDescent="0.35">
      <c r="A9" s="21">
        <v>41804</v>
      </c>
      <c r="B9" s="15" t="s">
        <v>528</v>
      </c>
      <c r="C9" s="5" t="s">
        <v>42</v>
      </c>
      <c r="D9" s="5" t="s">
        <v>43</v>
      </c>
      <c r="E9" s="4">
        <v>907.15200000000004</v>
      </c>
      <c r="F9" s="4">
        <v>6</v>
      </c>
      <c r="G9" s="4">
        <v>0.2</v>
      </c>
      <c r="H9" s="4">
        <v>90.715199999999996</v>
      </c>
      <c r="I9" s="1"/>
      <c r="J9" s="24"/>
    </row>
    <row r="10" spans="1:10" ht="15" thickBot="1" x14ac:dyDescent="0.35">
      <c r="A10" s="20">
        <v>41804</v>
      </c>
      <c r="B10" s="15" t="s">
        <v>28</v>
      </c>
      <c r="C10" s="15" t="s">
        <v>25</v>
      </c>
      <c r="D10" s="15" t="s">
        <v>46</v>
      </c>
      <c r="E10" s="14">
        <v>18.504000000000001</v>
      </c>
      <c r="F10" s="14">
        <v>3</v>
      </c>
      <c r="G10" s="14">
        <v>0.2</v>
      </c>
      <c r="H10" s="14">
        <v>5.7824999999999998</v>
      </c>
      <c r="I10" s="17"/>
      <c r="J10" s="23"/>
    </row>
    <row r="11" spans="1:10" ht="15" thickBot="1" x14ac:dyDescent="0.35">
      <c r="A11" s="21">
        <v>41804</v>
      </c>
      <c r="B11" s="5" t="s">
        <v>28</v>
      </c>
      <c r="C11" s="5" t="s">
        <v>25</v>
      </c>
      <c r="D11" s="5" t="s">
        <v>49</v>
      </c>
      <c r="E11" s="4">
        <v>114.9</v>
      </c>
      <c r="F11" s="4">
        <v>5</v>
      </c>
      <c r="G11" s="4">
        <v>0</v>
      </c>
      <c r="H11" s="4">
        <v>34.47</v>
      </c>
      <c r="I11" s="1"/>
      <c r="J11" s="24"/>
    </row>
    <row r="12" spans="1:10" ht="15" thickBot="1" x14ac:dyDescent="0.35">
      <c r="A12" s="20">
        <v>41804</v>
      </c>
      <c r="B12" s="15" t="s">
        <v>92</v>
      </c>
      <c r="C12" s="15" t="s">
        <v>17</v>
      </c>
      <c r="D12" s="15" t="s">
        <v>31</v>
      </c>
      <c r="E12" s="14">
        <v>1706.184</v>
      </c>
      <c r="F12" s="14">
        <v>9</v>
      </c>
      <c r="G12" s="14">
        <v>0.2</v>
      </c>
      <c r="H12" s="14">
        <v>85.309200000000004</v>
      </c>
      <c r="I12" s="17"/>
      <c r="J12" s="23"/>
    </row>
    <row r="13" spans="1:10" ht="15" thickBot="1" x14ac:dyDescent="0.35">
      <c r="A13" s="21">
        <v>41804</v>
      </c>
      <c r="B13" s="5" t="s">
        <v>28</v>
      </c>
      <c r="C13" s="5" t="s">
        <v>42</v>
      </c>
      <c r="D13" s="5" t="s">
        <v>43</v>
      </c>
      <c r="E13" s="4">
        <v>911.42399999999998</v>
      </c>
      <c r="F13" s="4">
        <v>4</v>
      </c>
      <c r="G13" s="4">
        <v>0.2</v>
      </c>
      <c r="H13" s="4">
        <v>68.356800000000007</v>
      </c>
      <c r="I13" s="1"/>
      <c r="J13" s="24"/>
    </row>
    <row r="14" spans="1:10" ht="15" thickBot="1" x14ac:dyDescent="0.35">
      <c r="A14" s="20">
        <v>42845</v>
      </c>
      <c r="B14" s="15" t="s">
        <v>28</v>
      </c>
      <c r="C14" s="15" t="s">
        <v>25</v>
      </c>
      <c r="D14" s="15" t="s">
        <v>54</v>
      </c>
      <c r="E14" s="14">
        <v>15.552</v>
      </c>
      <c r="F14" s="14">
        <v>3</v>
      </c>
      <c r="G14" s="14">
        <v>0.2</v>
      </c>
      <c r="H14" s="14">
        <v>5.4432</v>
      </c>
      <c r="I14" s="17"/>
      <c r="J14" s="23"/>
    </row>
    <row r="15" spans="1:10" ht="15" thickBot="1" x14ac:dyDescent="0.35">
      <c r="A15" s="21">
        <v>42714</v>
      </c>
      <c r="B15" s="5" t="s">
        <v>28</v>
      </c>
      <c r="C15" s="5" t="s">
        <v>25</v>
      </c>
      <c r="D15" s="5" t="s">
        <v>46</v>
      </c>
      <c r="E15" s="4">
        <v>407.976</v>
      </c>
      <c r="F15" s="4">
        <v>3</v>
      </c>
      <c r="G15" s="4">
        <v>0.2</v>
      </c>
      <c r="H15" s="4">
        <v>132.59219999999999</v>
      </c>
      <c r="I15" s="1"/>
      <c r="J1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485B-3F4C-4420-8FE0-0C771AA1AF1A}">
  <dimension ref="A1:N499"/>
  <sheetViews>
    <sheetView workbookViewId="0">
      <selection activeCell="N15" sqref="A1:N15"/>
    </sheetView>
  </sheetViews>
  <sheetFormatPr defaultRowHeight="14.4" x14ac:dyDescent="0.3"/>
  <cols>
    <col min="1" max="4" width="15.77734375" customWidth="1"/>
    <col min="5" max="5" width="22.21875" customWidth="1"/>
    <col min="6" max="13" width="15.77734375" customWidth="1"/>
    <col min="14" max="14" width="11.5546875" customWidth="1"/>
  </cols>
  <sheetData>
    <row r="1" spans="1:14" ht="15" thickBot="1" x14ac:dyDescent="0.35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9" t="s">
        <v>13</v>
      </c>
    </row>
    <row r="2" spans="1:14" ht="15" thickBot="1" x14ac:dyDescent="0.35">
      <c r="A2" s="11">
        <v>1</v>
      </c>
      <c r="B2" s="6">
        <v>42685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4">
        <v>261.95999999999998</v>
      </c>
      <c r="J2" s="4">
        <v>2</v>
      </c>
      <c r="K2" s="4">
        <v>0</v>
      </c>
      <c r="L2" s="4">
        <v>41.913600000000002</v>
      </c>
      <c r="M2" s="7"/>
    </row>
    <row r="3" spans="1:14" ht="15" thickBot="1" x14ac:dyDescent="0.35">
      <c r="A3" s="11">
        <v>2</v>
      </c>
      <c r="B3" s="6">
        <v>42685</v>
      </c>
      <c r="C3" s="5" t="s">
        <v>14</v>
      </c>
      <c r="D3" s="5" t="s">
        <v>15</v>
      </c>
      <c r="E3" s="5" t="s">
        <v>20</v>
      </c>
      <c r="F3" s="5" t="s">
        <v>17</v>
      </c>
      <c r="G3" s="5" t="s">
        <v>21</v>
      </c>
      <c r="H3" s="5" t="s">
        <v>22</v>
      </c>
      <c r="I3" s="4">
        <v>731.94</v>
      </c>
      <c r="J3" s="4">
        <v>3</v>
      </c>
      <c r="K3" s="4">
        <v>0</v>
      </c>
      <c r="L3" s="4">
        <v>219.58199999999999</v>
      </c>
      <c r="M3" s="1"/>
    </row>
    <row r="4" spans="1:14" ht="15" thickBot="1" x14ac:dyDescent="0.35">
      <c r="A4" s="11">
        <v>3</v>
      </c>
      <c r="B4" s="6">
        <v>42537</v>
      </c>
      <c r="C4" s="5" t="s">
        <v>14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4">
        <v>14.62</v>
      </c>
      <c r="J4" s="4">
        <v>2</v>
      </c>
      <c r="K4" s="4">
        <v>0</v>
      </c>
      <c r="L4" s="4">
        <v>6.8714000000000004</v>
      </c>
      <c r="M4" s="1"/>
    </row>
    <row r="5" spans="1:14" ht="15" thickBot="1" x14ac:dyDescent="0.35">
      <c r="A5" s="11">
        <v>4</v>
      </c>
      <c r="B5" s="6">
        <v>42295</v>
      </c>
      <c r="C5" s="5" t="s">
        <v>28</v>
      </c>
      <c r="D5" s="5" t="s">
        <v>29</v>
      </c>
      <c r="E5" s="5" t="s">
        <v>30</v>
      </c>
      <c r="F5" s="5" t="s">
        <v>17</v>
      </c>
      <c r="G5" s="5" t="s">
        <v>31</v>
      </c>
      <c r="H5" s="5" t="s">
        <v>32</v>
      </c>
      <c r="I5" s="4">
        <v>957.57749999999999</v>
      </c>
      <c r="J5" s="4">
        <v>5</v>
      </c>
      <c r="K5" s="4">
        <v>0.45</v>
      </c>
      <c r="L5" s="4">
        <v>-383.03100000000001</v>
      </c>
      <c r="M5" s="1"/>
    </row>
    <row r="6" spans="1:14" ht="15" thickBot="1" x14ac:dyDescent="0.35">
      <c r="A6" s="11">
        <v>5</v>
      </c>
      <c r="B6" s="6">
        <v>42295</v>
      </c>
      <c r="C6" s="5" t="s">
        <v>28</v>
      </c>
      <c r="D6" s="5" t="s">
        <v>29</v>
      </c>
      <c r="E6" s="5" t="s">
        <v>33</v>
      </c>
      <c r="F6" s="5" t="s">
        <v>25</v>
      </c>
      <c r="G6" s="5" t="s">
        <v>34</v>
      </c>
      <c r="H6" s="5" t="s">
        <v>35</v>
      </c>
      <c r="I6" s="4">
        <v>22.367999999999999</v>
      </c>
      <c r="J6" s="4">
        <v>2</v>
      </c>
      <c r="K6" s="4">
        <v>0.2</v>
      </c>
      <c r="L6" s="4">
        <v>2.5164</v>
      </c>
      <c r="M6" s="1"/>
    </row>
    <row r="7" spans="1:14" ht="15" thickBot="1" x14ac:dyDescent="0.35">
      <c r="A7" s="11">
        <v>6</v>
      </c>
      <c r="B7" s="6">
        <v>41804</v>
      </c>
      <c r="C7" s="5" t="s">
        <v>28</v>
      </c>
      <c r="D7" s="5" t="s">
        <v>36</v>
      </c>
      <c r="E7" s="5" t="s">
        <v>37</v>
      </c>
      <c r="F7" s="5" t="s">
        <v>17</v>
      </c>
      <c r="G7" s="5" t="s">
        <v>38</v>
      </c>
      <c r="H7" s="5" t="s">
        <v>32</v>
      </c>
      <c r="I7" s="4">
        <v>48.86</v>
      </c>
      <c r="J7" s="4">
        <v>7</v>
      </c>
      <c r="K7" s="4">
        <v>0</v>
      </c>
      <c r="L7" s="4">
        <v>14.1694</v>
      </c>
      <c r="M7" s="1"/>
    </row>
    <row r="8" spans="1:14" ht="15" thickBot="1" x14ac:dyDescent="0.35">
      <c r="A8" s="11">
        <v>7</v>
      </c>
      <c r="B8" s="6">
        <v>41804</v>
      </c>
      <c r="C8" s="5" t="s">
        <v>28</v>
      </c>
      <c r="D8" s="5" t="s">
        <v>36</v>
      </c>
      <c r="E8" s="5" t="s">
        <v>39</v>
      </c>
      <c r="F8" s="5" t="s">
        <v>25</v>
      </c>
      <c r="G8" s="5" t="s">
        <v>40</v>
      </c>
      <c r="H8" s="5" t="s">
        <v>32</v>
      </c>
      <c r="I8" s="4">
        <v>7.28</v>
      </c>
      <c r="J8" s="4">
        <v>4</v>
      </c>
      <c r="K8" s="4">
        <v>0</v>
      </c>
      <c r="L8" s="4">
        <v>1.9656</v>
      </c>
      <c r="M8" s="1"/>
    </row>
    <row r="9" spans="1:14" ht="15" thickBot="1" x14ac:dyDescent="0.35">
      <c r="A9" s="11">
        <v>8</v>
      </c>
      <c r="B9" s="6">
        <v>41804</v>
      </c>
      <c r="C9" s="5" t="s">
        <v>28</v>
      </c>
      <c r="D9" s="5" t="s">
        <v>36</v>
      </c>
      <c r="E9" s="5" t="s">
        <v>41</v>
      </c>
      <c r="F9" s="5" t="s">
        <v>42</v>
      </c>
      <c r="G9" s="5" t="s">
        <v>43</v>
      </c>
      <c r="H9" s="5" t="s">
        <v>44</v>
      </c>
      <c r="I9" s="4">
        <v>907.15200000000004</v>
      </c>
      <c r="J9" s="4">
        <v>6</v>
      </c>
      <c r="K9" s="4">
        <v>0.2</v>
      </c>
      <c r="L9" s="4">
        <v>90.715199999999996</v>
      </c>
      <c r="M9" s="1"/>
    </row>
    <row r="10" spans="1:14" ht="15" thickBot="1" x14ac:dyDescent="0.35">
      <c r="A10" s="11">
        <v>9</v>
      </c>
      <c r="B10" s="6">
        <v>41804</v>
      </c>
      <c r="C10" s="5" t="s">
        <v>28</v>
      </c>
      <c r="D10" s="5" t="s">
        <v>36</v>
      </c>
      <c r="E10" s="5" t="s">
        <v>45</v>
      </c>
      <c r="F10" s="5" t="s">
        <v>25</v>
      </c>
      <c r="G10" s="5" t="s">
        <v>46</v>
      </c>
      <c r="H10" s="5" t="s">
        <v>47</v>
      </c>
      <c r="I10" s="4">
        <v>18.504000000000001</v>
      </c>
      <c r="J10" s="4">
        <v>3</v>
      </c>
      <c r="K10" s="4">
        <v>0.2</v>
      </c>
      <c r="L10" s="4">
        <v>5.7824999999999998</v>
      </c>
      <c r="M10" s="1"/>
    </row>
    <row r="11" spans="1:14" ht="15" thickBot="1" x14ac:dyDescent="0.35">
      <c r="A11" s="11">
        <v>10</v>
      </c>
      <c r="B11" s="6">
        <v>41804</v>
      </c>
      <c r="C11" s="5" t="s">
        <v>28</v>
      </c>
      <c r="D11" s="5" t="s">
        <v>36</v>
      </c>
      <c r="E11" s="5" t="s">
        <v>48</v>
      </c>
      <c r="F11" s="5" t="s">
        <v>25</v>
      </c>
      <c r="G11" s="5" t="s">
        <v>49</v>
      </c>
      <c r="H11" s="5" t="s">
        <v>32</v>
      </c>
      <c r="I11" s="4">
        <v>114.9</v>
      </c>
      <c r="J11" s="4">
        <v>5</v>
      </c>
      <c r="K11" s="4">
        <v>0</v>
      </c>
      <c r="L11" s="4">
        <v>34.47</v>
      </c>
      <c r="M11" s="1"/>
    </row>
    <row r="12" spans="1:14" ht="15" thickBot="1" x14ac:dyDescent="0.35">
      <c r="A12" s="11">
        <v>11</v>
      </c>
      <c r="B12" s="6">
        <v>41804</v>
      </c>
      <c r="C12" s="5" t="s">
        <v>28</v>
      </c>
      <c r="D12" s="5" t="s">
        <v>36</v>
      </c>
      <c r="E12" s="5" t="s">
        <v>50</v>
      </c>
      <c r="F12" s="5" t="s">
        <v>17</v>
      </c>
      <c r="G12" s="5" t="s">
        <v>31</v>
      </c>
      <c r="H12" s="5" t="s">
        <v>32</v>
      </c>
      <c r="I12" s="4">
        <v>1706.184</v>
      </c>
      <c r="J12" s="4">
        <v>9</v>
      </c>
      <c r="K12" s="4">
        <v>0.2</v>
      </c>
      <c r="L12" s="4">
        <v>85.309200000000004</v>
      </c>
      <c r="M12" s="1"/>
    </row>
    <row r="13" spans="1:14" ht="15" thickBot="1" x14ac:dyDescent="0.35">
      <c r="A13" s="11">
        <v>12</v>
      </c>
      <c r="B13" s="6">
        <v>41804</v>
      </c>
      <c r="C13" s="5" t="s">
        <v>28</v>
      </c>
      <c r="D13" s="5" t="s">
        <v>36</v>
      </c>
      <c r="E13" s="5" t="s">
        <v>51</v>
      </c>
      <c r="F13" s="5" t="s">
        <v>42</v>
      </c>
      <c r="G13" s="5" t="s">
        <v>43</v>
      </c>
      <c r="H13" s="5" t="s">
        <v>44</v>
      </c>
      <c r="I13" s="4">
        <v>911.42399999999998</v>
      </c>
      <c r="J13" s="4">
        <v>4</v>
      </c>
      <c r="K13" s="4">
        <v>0.2</v>
      </c>
      <c r="L13" s="4">
        <v>68.356800000000007</v>
      </c>
      <c r="M13" s="1"/>
    </row>
    <row r="14" spans="1:14" ht="15" thickBot="1" x14ac:dyDescent="0.35">
      <c r="A14" s="11">
        <v>13</v>
      </c>
      <c r="B14" s="6">
        <v>42845</v>
      </c>
      <c r="C14" s="5" t="s">
        <v>28</v>
      </c>
      <c r="D14" s="5" t="s">
        <v>52</v>
      </c>
      <c r="E14" s="5" t="s">
        <v>53</v>
      </c>
      <c r="F14" s="5" t="s">
        <v>25</v>
      </c>
      <c r="G14" s="5" t="s">
        <v>54</v>
      </c>
      <c r="H14" s="5" t="s">
        <v>55</v>
      </c>
      <c r="I14" s="4">
        <v>15.552</v>
      </c>
      <c r="J14" s="4">
        <v>3</v>
      </c>
      <c r="K14" s="4">
        <v>0.2</v>
      </c>
      <c r="L14" s="4">
        <v>5.4432</v>
      </c>
      <c r="M14" s="1"/>
    </row>
    <row r="15" spans="1:14" ht="15" thickBot="1" x14ac:dyDescent="0.35">
      <c r="A15" s="11">
        <v>14</v>
      </c>
      <c r="B15" s="6">
        <v>42714</v>
      </c>
      <c r="C15" s="5" t="s">
        <v>28</v>
      </c>
      <c r="D15" s="5" t="s">
        <v>56</v>
      </c>
      <c r="E15" s="5" t="s">
        <v>57</v>
      </c>
      <c r="F15" s="5" t="s">
        <v>25</v>
      </c>
      <c r="G15" s="5" t="s">
        <v>46</v>
      </c>
      <c r="H15" s="5" t="s">
        <v>47</v>
      </c>
      <c r="I15" s="4">
        <v>407.976</v>
      </c>
      <c r="J15" s="4">
        <v>3</v>
      </c>
      <c r="K15" s="4">
        <v>0.2</v>
      </c>
      <c r="L15" s="4">
        <v>132.59219999999999</v>
      </c>
      <c r="M15" s="1"/>
    </row>
    <row r="16" spans="1:14" ht="15" thickBot="1" x14ac:dyDescent="0.35">
      <c r="A16" s="11">
        <v>15</v>
      </c>
      <c r="B16" s="6">
        <v>42334</v>
      </c>
      <c r="C16" s="5" t="s">
        <v>28</v>
      </c>
      <c r="D16" s="5" t="s">
        <v>58</v>
      </c>
      <c r="E16" s="5" t="s">
        <v>59</v>
      </c>
      <c r="F16" s="5" t="s">
        <v>25</v>
      </c>
      <c r="G16" s="5" t="s">
        <v>49</v>
      </c>
      <c r="H16" s="5" t="s">
        <v>32</v>
      </c>
      <c r="I16" s="4">
        <v>68.81</v>
      </c>
      <c r="J16" s="4">
        <v>5</v>
      </c>
      <c r="K16" s="4">
        <v>0.8</v>
      </c>
      <c r="L16" s="4">
        <v>-123.858</v>
      </c>
      <c r="M16" s="1" t="e">
        <f>IF(Ship="Second_Class Mode",Table1[[#This Row],[Sales]]*Table1[[#This Row],[Quantity]]*0.1)</f>
        <v>#NAME?</v>
      </c>
    </row>
    <row r="17" spans="1:13" ht="15" thickBot="1" x14ac:dyDescent="0.35">
      <c r="A17" s="11">
        <v>16</v>
      </c>
      <c r="B17" s="6">
        <v>42334</v>
      </c>
      <c r="C17" s="5" t="s">
        <v>28</v>
      </c>
      <c r="D17" s="5" t="s">
        <v>58</v>
      </c>
      <c r="E17" s="5" t="s">
        <v>60</v>
      </c>
      <c r="F17" s="5" t="s">
        <v>25</v>
      </c>
      <c r="G17" s="5" t="s">
        <v>46</v>
      </c>
      <c r="H17" s="5" t="s">
        <v>32</v>
      </c>
      <c r="I17" s="4">
        <v>2.544</v>
      </c>
      <c r="J17" s="4">
        <v>3</v>
      </c>
      <c r="K17" s="4">
        <v>0.8</v>
      </c>
      <c r="L17" s="4">
        <v>-3.8159999999999998</v>
      </c>
      <c r="M17" s="1" t="e">
        <f>IF(Ship="Second_Class Mode",Table1[[#This Row],[Sales]]*Table1[[#This Row],[Quantity]]*0.1)</f>
        <v>#NAME?</v>
      </c>
    </row>
    <row r="18" spans="1:13" ht="15" thickBot="1" x14ac:dyDescent="0.35">
      <c r="A18" s="11">
        <v>17</v>
      </c>
      <c r="B18" s="6">
        <v>41961</v>
      </c>
      <c r="C18" s="5" t="s">
        <v>28</v>
      </c>
      <c r="D18" s="5" t="s">
        <v>61</v>
      </c>
      <c r="E18" s="5" t="s">
        <v>62</v>
      </c>
      <c r="F18" s="5" t="s">
        <v>25</v>
      </c>
      <c r="G18" s="5" t="s">
        <v>34</v>
      </c>
      <c r="H18" s="5" t="s">
        <v>35</v>
      </c>
      <c r="I18" s="4">
        <v>665.88</v>
      </c>
      <c r="J18" s="4">
        <v>6</v>
      </c>
      <c r="K18" s="4">
        <v>0</v>
      </c>
      <c r="L18" s="4">
        <v>13.317600000000001</v>
      </c>
      <c r="M18" s="1" t="e">
        <f>IF(Ship="Second_Class Mode",Table1[[#This Row],[Sales]]*Table1[[#This Row],[Quantity]]*0.1)</f>
        <v>#NAME?</v>
      </c>
    </row>
    <row r="19" spans="1:13" ht="15" thickBot="1" x14ac:dyDescent="0.35">
      <c r="A19" s="11">
        <v>18</v>
      </c>
      <c r="B19" s="6">
        <v>41774</v>
      </c>
      <c r="C19" s="5" t="s">
        <v>14</v>
      </c>
      <c r="D19" s="5" t="s">
        <v>63</v>
      </c>
      <c r="E19" s="5" t="s">
        <v>64</v>
      </c>
      <c r="F19" s="5" t="s">
        <v>25</v>
      </c>
      <c r="G19" s="5" t="s">
        <v>34</v>
      </c>
      <c r="H19" s="5" t="s">
        <v>35</v>
      </c>
      <c r="I19" s="4">
        <v>55.5</v>
      </c>
      <c r="J19" s="4">
        <v>2</v>
      </c>
      <c r="K19" s="4">
        <v>0</v>
      </c>
      <c r="L19" s="4">
        <v>9.99</v>
      </c>
      <c r="M19" s="1" t="e">
        <f>IF(Ship="Second_Class Mode",Table1[[#This Row],[Sales]]*Table1[[#This Row],[Quantity]]*0.1)</f>
        <v>#NAME?</v>
      </c>
    </row>
    <row r="20" spans="1:13" ht="15" thickBot="1" x14ac:dyDescent="0.35">
      <c r="A20" s="11">
        <v>19</v>
      </c>
      <c r="B20" s="6">
        <v>41883</v>
      </c>
      <c r="C20" s="5" t="s">
        <v>14</v>
      </c>
      <c r="D20" s="5" t="s">
        <v>65</v>
      </c>
      <c r="E20" s="5" t="s">
        <v>66</v>
      </c>
      <c r="F20" s="5" t="s">
        <v>25</v>
      </c>
      <c r="G20" s="5" t="s">
        <v>40</v>
      </c>
      <c r="H20" s="5" t="s">
        <v>32</v>
      </c>
      <c r="I20" s="4">
        <v>8.56</v>
      </c>
      <c r="J20" s="4">
        <v>2</v>
      </c>
      <c r="K20" s="4">
        <v>0</v>
      </c>
      <c r="L20" s="4">
        <v>2.4824000000000002</v>
      </c>
      <c r="M20" s="1" t="e">
        <f>IF(Ship="Second_Class Mode",Table1[[#This Row],[Sales]]*Table1[[#This Row],[Quantity]]*0.1)</f>
        <v>#NAME?</v>
      </c>
    </row>
    <row r="21" spans="1:13" ht="15" thickBot="1" x14ac:dyDescent="0.35">
      <c r="A21" s="11">
        <v>20</v>
      </c>
      <c r="B21" s="6">
        <v>41883</v>
      </c>
      <c r="C21" s="5" t="s">
        <v>14</v>
      </c>
      <c r="D21" s="5" t="s">
        <v>65</v>
      </c>
      <c r="E21" s="5" t="s">
        <v>67</v>
      </c>
      <c r="F21" s="5" t="s">
        <v>42</v>
      </c>
      <c r="G21" s="5" t="s">
        <v>43</v>
      </c>
      <c r="H21" s="5" t="s">
        <v>44</v>
      </c>
      <c r="I21" s="4">
        <v>213.48</v>
      </c>
      <c r="J21" s="4">
        <v>3</v>
      </c>
      <c r="K21" s="4">
        <v>0.2</v>
      </c>
      <c r="L21" s="4">
        <v>16.010999999999999</v>
      </c>
      <c r="M21" s="1" t="e">
        <f>IF(Ship="Second_Class Mode",Table1[[#This Row],[Sales]]*Table1[[#This Row],[Quantity]]*0.1)</f>
        <v>#NAME?</v>
      </c>
    </row>
    <row r="22" spans="1:13" ht="15" thickBot="1" x14ac:dyDescent="0.35">
      <c r="A22" s="11">
        <v>21</v>
      </c>
      <c r="B22" s="6">
        <v>41883</v>
      </c>
      <c r="C22" s="5" t="s">
        <v>14</v>
      </c>
      <c r="D22" s="5" t="s">
        <v>65</v>
      </c>
      <c r="E22" s="5" t="s">
        <v>68</v>
      </c>
      <c r="F22" s="5" t="s">
        <v>25</v>
      </c>
      <c r="G22" s="5" t="s">
        <v>46</v>
      </c>
      <c r="H22" s="5" t="s">
        <v>47</v>
      </c>
      <c r="I22" s="4">
        <v>22.72</v>
      </c>
      <c r="J22" s="4">
        <v>4</v>
      </c>
      <c r="K22" s="4">
        <v>0.2</v>
      </c>
      <c r="L22" s="4">
        <v>7.3840000000000003</v>
      </c>
      <c r="M22" s="1" t="e">
        <f>IF(Ship="Second_Class Mode",Table1[[#This Row],[Sales]]*Table1[[#This Row],[Quantity]]*0.1)</f>
        <v>#NAME?</v>
      </c>
    </row>
    <row r="23" spans="1:13" ht="15" thickBot="1" x14ac:dyDescent="0.35">
      <c r="A23" s="11">
        <v>22</v>
      </c>
      <c r="B23" s="6">
        <v>42717</v>
      </c>
      <c r="C23" s="5" t="s">
        <v>28</v>
      </c>
      <c r="D23" s="5" t="s">
        <v>69</v>
      </c>
      <c r="E23" s="5" t="s">
        <v>70</v>
      </c>
      <c r="F23" s="5" t="s">
        <v>25</v>
      </c>
      <c r="G23" s="5" t="s">
        <v>40</v>
      </c>
      <c r="H23" s="5" t="s">
        <v>32</v>
      </c>
      <c r="I23" s="4">
        <v>19.46</v>
      </c>
      <c r="J23" s="4">
        <v>7</v>
      </c>
      <c r="K23" s="4">
        <v>0</v>
      </c>
      <c r="L23" s="4">
        <v>5.0595999999999997</v>
      </c>
      <c r="M23" s="1" t="e">
        <f>IF(Ship="Second_Class Mode",Table1[[#This Row],[Sales]]*Table1[[#This Row],[Quantity]]*0.1)</f>
        <v>#NAME?</v>
      </c>
    </row>
    <row r="24" spans="1:13" ht="15" thickBot="1" x14ac:dyDescent="0.35">
      <c r="A24" s="11">
        <v>23</v>
      </c>
      <c r="B24" s="6">
        <v>42717</v>
      </c>
      <c r="C24" s="5" t="s">
        <v>28</v>
      </c>
      <c r="D24" s="5" t="s">
        <v>69</v>
      </c>
      <c r="E24" s="5" t="s">
        <v>71</v>
      </c>
      <c r="F24" s="5" t="s">
        <v>25</v>
      </c>
      <c r="G24" s="5" t="s">
        <v>49</v>
      </c>
      <c r="H24" s="5" t="s">
        <v>32</v>
      </c>
      <c r="I24" s="4">
        <v>60.34</v>
      </c>
      <c r="J24" s="4">
        <v>7</v>
      </c>
      <c r="K24" s="4">
        <v>0</v>
      </c>
      <c r="L24" s="4">
        <v>15.6884</v>
      </c>
      <c r="M24" s="1" t="e">
        <f>IF(Ship="Second_Class Mode",Table1[[#This Row],[Sales]]*Table1[[#This Row],[Quantity]]*0.1)</f>
        <v>#NAME?</v>
      </c>
    </row>
    <row r="25" spans="1:13" ht="15" thickBot="1" x14ac:dyDescent="0.35">
      <c r="A25" s="11">
        <v>24</v>
      </c>
      <c r="B25" s="6">
        <v>42934</v>
      </c>
      <c r="C25" s="5" t="s">
        <v>14</v>
      </c>
      <c r="D25" s="5" t="s">
        <v>72</v>
      </c>
      <c r="E25" s="5" t="s">
        <v>73</v>
      </c>
      <c r="F25" s="5" t="s">
        <v>17</v>
      </c>
      <c r="G25" s="5" t="s">
        <v>21</v>
      </c>
      <c r="H25" s="5" t="s">
        <v>22</v>
      </c>
      <c r="I25" s="4">
        <v>71.372</v>
      </c>
      <c r="J25" s="4">
        <v>2</v>
      </c>
      <c r="K25" s="4">
        <v>0.3</v>
      </c>
      <c r="L25" s="4">
        <v>-1.0196000000000001</v>
      </c>
      <c r="M25" s="1" t="e">
        <f>IF(Ship="Second_Class Mode",Table1[[#This Row],[Sales]]*Table1[[#This Row],[Quantity]]*0.1)</f>
        <v>#NAME?</v>
      </c>
    </row>
    <row r="26" spans="1:13" ht="15" thickBot="1" x14ac:dyDescent="0.35">
      <c r="A26" s="11">
        <v>25</v>
      </c>
      <c r="B26" s="6">
        <v>42277</v>
      </c>
      <c r="C26" s="5" t="s">
        <v>28</v>
      </c>
      <c r="D26" s="5" t="s">
        <v>74</v>
      </c>
      <c r="E26" s="5" t="s">
        <v>30</v>
      </c>
      <c r="F26" s="5" t="s">
        <v>17</v>
      </c>
      <c r="G26" s="5" t="s">
        <v>31</v>
      </c>
      <c r="H26" s="5" t="s">
        <v>32</v>
      </c>
      <c r="I26" s="4">
        <v>1044.6300000000001</v>
      </c>
      <c r="J26" s="4">
        <v>3</v>
      </c>
      <c r="K26" s="4">
        <v>0</v>
      </c>
      <c r="L26" s="4">
        <v>240.26490000000001</v>
      </c>
      <c r="M26" s="1" t="e">
        <f>IF(Ship="Second_Class Mode",Table1[[#This Row],[Sales]]*Table1[[#This Row],[Quantity]]*0.1)</f>
        <v>#NAME?</v>
      </c>
    </row>
    <row r="27" spans="1:13" ht="15" thickBot="1" x14ac:dyDescent="0.35">
      <c r="A27" s="11">
        <v>26</v>
      </c>
      <c r="B27" s="6">
        <v>42389</v>
      </c>
      <c r="C27" s="5" t="s">
        <v>14</v>
      </c>
      <c r="D27" s="5" t="s">
        <v>75</v>
      </c>
      <c r="E27" s="5" t="s">
        <v>76</v>
      </c>
      <c r="F27" s="5" t="s">
        <v>25</v>
      </c>
      <c r="G27" s="5" t="s">
        <v>46</v>
      </c>
      <c r="H27" s="5" t="s">
        <v>32</v>
      </c>
      <c r="I27" s="4">
        <v>11.648</v>
      </c>
      <c r="J27" s="4">
        <v>2</v>
      </c>
      <c r="K27" s="4">
        <v>0.2</v>
      </c>
      <c r="L27" s="4">
        <v>4.2224000000000004</v>
      </c>
      <c r="M27" s="1" t="e">
        <f>IF(Ship="Second_Class Mode",Table1[[#This Row],[Sales]]*Table1[[#This Row],[Quantity]]*0.1)</f>
        <v>#NAME?</v>
      </c>
    </row>
    <row r="28" spans="1:13" ht="15" thickBot="1" x14ac:dyDescent="0.35">
      <c r="A28" s="11">
        <v>27</v>
      </c>
      <c r="B28" s="6">
        <v>42389</v>
      </c>
      <c r="C28" s="5" t="s">
        <v>14</v>
      </c>
      <c r="D28" s="5" t="s">
        <v>75</v>
      </c>
      <c r="E28" s="5" t="s">
        <v>77</v>
      </c>
      <c r="F28" s="5" t="s">
        <v>42</v>
      </c>
      <c r="G28" s="5" t="s">
        <v>78</v>
      </c>
      <c r="H28" s="5" t="s">
        <v>35</v>
      </c>
      <c r="I28" s="4">
        <v>90.57</v>
      </c>
      <c r="J28" s="4">
        <v>3</v>
      </c>
      <c r="K28" s="4">
        <v>0</v>
      </c>
      <c r="L28" s="4">
        <v>11.774100000000001</v>
      </c>
      <c r="M28" s="1" t="e">
        <f>IF(Ship="Second_Class Mode",Table1[[#This Row],[Sales]]*Table1[[#This Row],[Quantity]]*0.1)</f>
        <v>#NAME?</v>
      </c>
    </row>
    <row r="29" spans="1:13" ht="15" thickBot="1" x14ac:dyDescent="0.35">
      <c r="A29" s="11">
        <v>28</v>
      </c>
      <c r="B29" s="6">
        <v>42268</v>
      </c>
      <c r="C29" s="5" t="s">
        <v>28</v>
      </c>
      <c r="D29" s="5" t="s">
        <v>79</v>
      </c>
      <c r="E29" s="5" t="s">
        <v>80</v>
      </c>
      <c r="F29" s="5" t="s">
        <v>17</v>
      </c>
      <c r="G29" s="5" t="s">
        <v>18</v>
      </c>
      <c r="H29" s="5" t="s">
        <v>19</v>
      </c>
      <c r="I29" s="4">
        <v>3083.43</v>
      </c>
      <c r="J29" s="4">
        <v>7</v>
      </c>
      <c r="K29" s="4">
        <v>0.5</v>
      </c>
      <c r="L29" s="4">
        <v>-1665.0522000000001</v>
      </c>
      <c r="M29" s="1" t="e">
        <f>IF(Ship="Second_Class Mode",Table1[[#This Row],[Sales]]*Table1[[#This Row],[Quantity]]*0.1)</f>
        <v>#NAME?</v>
      </c>
    </row>
    <row r="30" spans="1:13" ht="15" thickBot="1" x14ac:dyDescent="0.35">
      <c r="A30" s="11">
        <v>29</v>
      </c>
      <c r="B30" s="6">
        <v>42268</v>
      </c>
      <c r="C30" s="5" t="s">
        <v>28</v>
      </c>
      <c r="D30" s="5" t="s">
        <v>79</v>
      </c>
      <c r="E30" s="5" t="s">
        <v>81</v>
      </c>
      <c r="F30" s="5" t="s">
        <v>25</v>
      </c>
      <c r="G30" s="5" t="s">
        <v>46</v>
      </c>
      <c r="H30" s="5" t="s">
        <v>32</v>
      </c>
      <c r="I30" s="4">
        <v>9.6180000000000003</v>
      </c>
      <c r="J30" s="4">
        <v>2</v>
      </c>
      <c r="K30" s="4">
        <v>0.7</v>
      </c>
      <c r="L30" s="4">
        <v>-7.0532000000000004</v>
      </c>
      <c r="M30" s="1" t="e">
        <f>IF(Ship="Second_Class Mode",Table1[[#This Row],[Sales]]*Table1[[#This Row],[Quantity]]*0.1)</f>
        <v>#NAME?</v>
      </c>
    </row>
    <row r="31" spans="1:13" ht="15" thickBot="1" x14ac:dyDescent="0.35">
      <c r="A31" s="11">
        <v>30</v>
      </c>
      <c r="B31" s="6">
        <v>42268</v>
      </c>
      <c r="C31" s="5" t="s">
        <v>28</v>
      </c>
      <c r="D31" s="5" t="s">
        <v>79</v>
      </c>
      <c r="E31" s="5" t="s">
        <v>82</v>
      </c>
      <c r="F31" s="5" t="s">
        <v>17</v>
      </c>
      <c r="G31" s="5" t="s">
        <v>38</v>
      </c>
      <c r="H31" s="5" t="s">
        <v>32</v>
      </c>
      <c r="I31" s="4">
        <v>124.2</v>
      </c>
      <c r="J31" s="4">
        <v>3</v>
      </c>
      <c r="K31" s="4">
        <v>0.2</v>
      </c>
      <c r="L31" s="4">
        <v>15.525</v>
      </c>
      <c r="M31" s="1" t="e">
        <f>IF(Ship="Second_Class Mode",Table1[[#This Row],[Sales]]*Table1[[#This Row],[Quantity]]*0.1)</f>
        <v>#NAME?</v>
      </c>
    </row>
    <row r="32" spans="1:13" ht="15" thickBot="1" x14ac:dyDescent="0.35">
      <c r="A32" s="11">
        <v>31</v>
      </c>
      <c r="B32" s="6">
        <v>42268</v>
      </c>
      <c r="C32" s="5" t="s">
        <v>28</v>
      </c>
      <c r="D32" s="5" t="s">
        <v>79</v>
      </c>
      <c r="E32" s="5" t="s">
        <v>83</v>
      </c>
      <c r="F32" s="5" t="s">
        <v>25</v>
      </c>
      <c r="G32" s="5" t="s">
        <v>84</v>
      </c>
      <c r="H32" s="5" t="s">
        <v>85</v>
      </c>
      <c r="I32" s="4">
        <v>3.2639999999999998</v>
      </c>
      <c r="J32" s="4">
        <v>2</v>
      </c>
      <c r="K32" s="4">
        <v>0.2</v>
      </c>
      <c r="L32" s="4">
        <v>1.1015999999999999</v>
      </c>
      <c r="M32" s="1" t="e">
        <f>IF(Ship="Second_Class Mode",Table1[[#This Row],[Sales]]*Table1[[#This Row],[Quantity]]*0.1)</f>
        <v>#NAME?</v>
      </c>
    </row>
    <row r="33" spans="1:13" ht="15" thickBot="1" x14ac:dyDescent="0.35">
      <c r="A33" s="11">
        <v>32</v>
      </c>
      <c r="B33" s="6">
        <v>42268</v>
      </c>
      <c r="C33" s="5" t="s">
        <v>28</v>
      </c>
      <c r="D33" s="5" t="s">
        <v>79</v>
      </c>
      <c r="E33" s="5" t="s">
        <v>86</v>
      </c>
      <c r="F33" s="5" t="s">
        <v>25</v>
      </c>
      <c r="G33" s="5" t="s">
        <v>40</v>
      </c>
      <c r="H33" s="5" t="s">
        <v>32</v>
      </c>
      <c r="I33" s="4">
        <v>86.304000000000002</v>
      </c>
      <c r="J33" s="4">
        <v>6</v>
      </c>
      <c r="K33" s="4">
        <v>0.2</v>
      </c>
      <c r="L33" s="4">
        <v>9.7091999999999992</v>
      </c>
      <c r="M33" s="1" t="e">
        <f>IF(Ship="Second_Class Mode",Table1[[#This Row],[Sales]]*Table1[[#This Row],[Quantity]]*0.1)</f>
        <v>#NAME?</v>
      </c>
    </row>
    <row r="34" spans="1:13" ht="15" thickBot="1" x14ac:dyDescent="0.35">
      <c r="A34" s="11">
        <v>33</v>
      </c>
      <c r="B34" s="6">
        <v>42268</v>
      </c>
      <c r="C34" s="5" t="s">
        <v>28</v>
      </c>
      <c r="D34" s="5" t="s">
        <v>79</v>
      </c>
      <c r="E34" s="5" t="s">
        <v>87</v>
      </c>
      <c r="F34" s="5" t="s">
        <v>25</v>
      </c>
      <c r="G34" s="5" t="s">
        <v>46</v>
      </c>
      <c r="H34" s="5" t="s">
        <v>32</v>
      </c>
      <c r="I34" s="4">
        <v>6.8579999999999997</v>
      </c>
      <c r="J34" s="4">
        <v>6</v>
      </c>
      <c r="K34" s="4">
        <v>0.7</v>
      </c>
      <c r="L34" s="4">
        <v>-5.7149999999999999</v>
      </c>
      <c r="M34" s="1" t="e">
        <f>IF(Ship="Second_Class Mode",Table1[[#This Row],[Sales]]*Table1[[#This Row],[Quantity]]*0.1)</f>
        <v>#NAME?</v>
      </c>
    </row>
    <row r="35" spans="1:13" ht="15" thickBot="1" x14ac:dyDescent="0.35">
      <c r="A35" s="11">
        <v>34</v>
      </c>
      <c r="B35" s="6">
        <v>42268</v>
      </c>
      <c r="C35" s="5" t="s">
        <v>28</v>
      </c>
      <c r="D35" s="5" t="s">
        <v>79</v>
      </c>
      <c r="E35" s="5" t="s">
        <v>88</v>
      </c>
      <c r="F35" s="5" t="s">
        <v>25</v>
      </c>
      <c r="G35" s="5" t="s">
        <v>40</v>
      </c>
      <c r="H35" s="5" t="s">
        <v>32</v>
      </c>
      <c r="I35" s="4">
        <v>15.76</v>
      </c>
      <c r="J35" s="4">
        <v>2</v>
      </c>
      <c r="K35" s="4">
        <v>0.2</v>
      </c>
      <c r="L35" s="4">
        <v>3.5459999999999998</v>
      </c>
      <c r="M35" s="1" t="e">
        <f>IF(Ship="Second_Class Mode",Table1[[#This Row],[Sales]]*Table1[[#This Row],[Quantity]]*0.1)</f>
        <v>#NAME?</v>
      </c>
    </row>
    <row r="36" spans="1:13" ht="15" thickBot="1" x14ac:dyDescent="0.35">
      <c r="A36" s="11">
        <v>35</v>
      </c>
      <c r="B36" s="6">
        <v>43031</v>
      </c>
      <c r="C36" s="5" t="s">
        <v>14</v>
      </c>
      <c r="D36" s="5" t="s">
        <v>89</v>
      </c>
      <c r="E36" s="5" t="s">
        <v>90</v>
      </c>
      <c r="F36" s="5" t="s">
        <v>25</v>
      </c>
      <c r="G36" s="5" t="s">
        <v>54</v>
      </c>
      <c r="H36" s="5" t="s">
        <v>91</v>
      </c>
      <c r="I36" s="4">
        <v>29.472000000000001</v>
      </c>
      <c r="J36" s="4">
        <v>3</v>
      </c>
      <c r="K36" s="4">
        <v>0.2</v>
      </c>
      <c r="L36" s="4">
        <v>9.9467999999999996</v>
      </c>
      <c r="M36" s="1" t="e">
        <f>IF(Ship="Second_Class Mode",Table1[[#This Row],[Sales]]*Table1[[#This Row],[Quantity]]*0.1)</f>
        <v>#NAME?</v>
      </c>
    </row>
    <row r="37" spans="1:13" ht="15" thickBot="1" x14ac:dyDescent="0.35">
      <c r="A37" s="11">
        <v>36</v>
      </c>
      <c r="B37" s="6">
        <v>42714</v>
      </c>
      <c r="C37" s="5" t="s">
        <v>92</v>
      </c>
      <c r="D37" s="5" t="s">
        <v>93</v>
      </c>
      <c r="E37" s="5" t="s">
        <v>94</v>
      </c>
      <c r="F37" s="5" t="s">
        <v>42</v>
      </c>
      <c r="G37" s="5" t="s">
        <v>43</v>
      </c>
      <c r="H37" s="5" t="s">
        <v>95</v>
      </c>
      <c r="I37" s="4">
        <v>1097.5440000000001</v>
      </c>
      <c r="J37" s="4">
        <v>7</v>
      </c>
      <c r="K37" s="4">
        <v>0.2</v>
      </c>
      <c r="L37" s="4">
        <v>123.47369999999999</v>
      </c>
      <c r="M37" s="1" t="e">
        <f>IF(Ship="Second_Class Mode",Table1[[#This Row],[Sales]]*Table1[[#This Row],[Quantity]]*0.1)</f>
        <v>#NAME?</v>
      </c>
    </row>
    <row r="38" spans="1:13" ht="15" thickBot="1" x14ac:dyDescent="0.35">
      <c r="A38" s="11">
        <v>37</v>
      </c>
      <c r="B38" s="6">
        <v>42714</v>
      </c>
      <c r="C38" s="5" t="s">
        <v>92</v>
      </c>
      <c r="D38" s="5" t="s">
        <v>93</v>
      </c>
      <c r="E38" s="5" t="s">
        <v>96</v>
      </c>
      <c r="F38" s="5" t="s">
        <v>17</v>
      </c>
      <c r="G38" s="5" t="s">
        <v>38</v>
      </c>
      <c r="H38" s="5" t="s">
        <v>32</v>
      </c>
      <c r="I38" s="4">
        <v>190.92</v>
      </c>
      <c r="J38" s="4">
        <v>5</v>
      </c>
      <c r="K38" s="4">
        <v>0.6</v>
      </c>
      <c r="L38" s="4">
        <v>-147.96299999999999</v>
      </c>
      <c r="M38" s="1" t="e">
        <f>IF(Ship="Second_Class Mode",Table1[[#This Row],[Sales]]*Table1[[#This Row],[Quantity]]*0.1)</f>
        <v>#NAME?</v>
      </c>
    </row>
    <row r="39" spans="1:13" ht="15" thickBot="1" x14ac:dyDescent="0.35">
      <c r="A39" s="11">
        <v>38</v>
      </c>
      <c r="B39" s="6">
        <v>42369</v>
      </c>
      <c r="C39" s="5" t="s">
        <v>28</v>
      </c>
      <c r="D39" s="5" t="s">
        <v>97</v>
      </c>
      <c r="E39" s="5" t="s">
        <v>98</v>
      </c>
      <c r="F39" s="5" t="s">
        <v>25</v>
      </c>
      <c r="G39" s="5" t="s">
        <v>84</v>
      </c>
      <c r="H39" s="5" t="s">
        <v>27</v>
      </c>
      <c r="I39" s="4">
        <v>113.328</v>
      </c>
      <c r="J39" s="4">
        <v>9</v>
      </c>
      <c r="K39" s="4">
        <v>0.2</v>
      </c>
      <c r="L39" s="4">
        <v>35.414999999999999</v>
      </c>
      <c r="M39" s="1" t="e">
        <f>IF(Ship="Second_Class Mode",Table1[[#This Row],[Sales]]*Table1[[#This Row],[Quantity]]*0.1)</f>
        <v>#NAME?</v>
      </c>
    </row>
    <row r="40" spans="1:13" ht="15" thickBot="1" x14ac:dyDescent="0.35">
      <c r="A40" s="11">
        <v>39</v>
      </c>
      <c r="B40" s="6">
        <v>42369</v>
      </c>
      <c r="C40" s="5" t="s">
        <v>28</v>
      </c>
      <c r="D40" s="5" t="s">
        <v>97</v>
      </c>
      <c r="E40" s="5" t="s">
        <v>99</v>
      </c>
      <c r="F40" s="5" t="s">
        <v>17</v>
      </c>
      <c r="G40" s="5" t="s">
        <v>18</v>
      </c>
      <c r="H40" s="5" t="s">
        <v>19</v>
      </c>
      <c r="I40" s="4">
        <v>532.39919999999995</v>
      </c>
      <c r="J40" s="4">
        <v>3</v>
      </c>
      <c r="K40" s="4">
        <v>0.32</v>
      </c>
      <c r="L40" s="4">
        <v>-46.976399999999998</v>
      </c>
      <c r="M40" s="1" t="e">
        <f>IF(Ship="Second_Class Mode",Table1[[#This Row],[Sales]]*Table1[[#This Row],[Quantity]]*0.1)</f>
        <v>#NAME?</v>
      </c>
    </row>
    <row r="41" spans="1:13" ht="15" thickBot="1" x14ac:dyDescent="0.35">
      <c r="A41" s="11">
        <v>40</v>
      </c>
      <c r="B41" s="6">
        <v>42369</v>
      </c>
      <c r="C41" s="5" t="s">
        <v>28</v>
      </c>
      <c r="D41" s="5" t="s">
        <v>97</v>
      </c>
      <c r="E41" s="5" t="s">
        <v>100</v>
      </c>
      <c r="F41" s="5" t="s">
        <v>17</v>
      </c>
      <c r="G41" s="5" t="s">
        <v>21</v>
      </c>
      <c r="H41" s="5" t="s">
        <v>22</v>
      </c>
      <c r="I41" s="4">
        <v>212.05799999999999</v>
      </c>
      <c r="J41" s="4">
        <v>3</v>
      </c>
      <c r="K41" s="4">
        <v>0.3</v>
      </c>
      <c r="L41" s="4">
        <v>-15.147</v>
      </c>
      <c r="M41" s="1" t="e">
        <f>IF(Ship="Second_Class Mode",Table1[[#This Row],[Sales]]*Table1[[#This Row],[Quantity]]*0.1)</f>
        <v>#NAME?</v>
      </c>
    </row>
    <row r="42" spans="1:13" ht="15" thickBot="1" x14ac:dyDescent="0.35">
      <c r="A42" s="11">
        <v>41</v>
      </c>
      <c r="B42" s="6">
        <v>42369</v>
      </c>
      <c r="C42" s="5" t="s">
        <v>28</v>
      </c>
      <c r="D42" s="5" t="s">
        <v>97</v>
      </c>
      <c r="E42" s="5" t="s">
        <v>101</v>
      </c>
      <c r="F42" s="5" t="s">
        <v>42</v>
      </c>
      <c r="G42" s="5" t="s">
        <v>43</v>
      </c>
      <c r="H42" s="5" t="s">
        <v>44</v>
      </c>
      <c r="I42" s="4">
        <v>371.16800000000001</v>
      </c>
      <c r="J42" s="4">
        <v>4</v>
      </c>
      <c r="K42" s="4">
        <v>0.2</v>
      </c>
      <c r="L42" s="4">
        <v>41.756399999999999</v>
      </c>
      <c r="M42" s="1" t="e">
        <f>IF(Ship="Second_Class Mode",Table1[[#This Row],[Sales]]*Table1[[#This Row],[Quantity]]*0.1)</f>
        <v>#NAME?</v>
      </c>
    </row>
    <row r="43" spans="1:13" ht="15" thickBot="1" x14ac:dyDescent="0.35">
      <c r="A43" s="11">
        <v>42</v>
      </c>
      <c r="B43" s="6">
        <v>42993</v>
      </c>
      <c r="C43" s="5" t="s">
        <v>28</v>
      </c>
      <c r="D43" s="5" t="s">
        <v>102</v>
      </c>
      <c r="E43" s="5" t="s">
        <v>103</v>
      </c>
      <c r="F43" s="5" t="s">
        <v>42</v>
      </c>
      <c r="G43" s="5" t="s">
        <v>43</v>
      </c>
      <c r="H43" s="5" t="s">
        <v>95</v>
      </c>
      <c r="I43" s="4">
        <v>147.16800000000001</v>
      </c>
      <c r="J43" s="4">
        <v>4</v>
      </c>
      <c r="K43" s="4">
        <v>0.2</v>
      </c>
      <c r="L43" s="4">
        <v>16.5564</v>
      </c>
      <c r="M43" s="1" t="e">
        <f>IF(Ship="Second_Class Mode",Table1[[#This Row],[Sales]]*Table1[[#This Row],[Quantity]]*0.1)</f>
        <v>#NAME?</v>
      </c>
    </row>
    <row r="44" spans="1:13" ht="15" thickBot="1" x14ac:dyDescent="0.35">
      <c r="A44" s="11">
        <v>43</v>
      </c>
      <c r="B44" s="6">
        <v>42573</v>
      </c>
      <c r="C44" s="5" t="s">
        <v>28</v>
      </c>
      <c r="D44" s="5" t="s">
        <v>104</v>
      </c>
      <c r="E44" s="5" t="s">
        <v>105</v>
      </c>
      <c r="F44" s="5" t="s">
        <v>25</v>
      </c>
      <c r="G44" s="5" t="s">
        <v>34</v>
      </c>
      <c r="H44" s="5" t="s">
        <v>35</v>
      </c>
      <c r="I44" s="4">
        <v>77.88</v>
      </c>
      <c r="J44" s="4">
        <v>2</v>
      </c>
      <c r="K44" s="4">
        <v>0</v>
      </c>
      <c r="L44" s="4">
        <v>3.8940000000000001</v>
      </c>
      <c r="M44" s="1" t="e">
        <f>IF(Ship="Second_Class Mode",Table1[[#This Row],[Sales]]*Table1[[#This Row],[Quantity]]*0.1)</f>
        <v>#NAME?</v>
      </c>
    </row>
    <row r="45" spans="1:13" ht="15" thickBot="1" x14ac:dyDescent="0.35">
      <c r="A45" s="11">
        <v>44</v>
      </c>
      <c r="B45" s="6">
        <v>43001</v>
      </c>
      <c r="C45" s="5" t="s">
        <v>28</v>
      </c>
      <c r="D45" s="5" t="s">
        <v>106</v>
      </c>
      <c r="E45" s="5" t="s">
        <v>107</v>
      </c>
      <c r="F45" s="5" t="s">
        <v>25</v>
      </c>
      <c r="G45" s="5" t="s">
        <v>34</v>
      </c>
      <c r="H45" s="5" t="s">
        <v>35</v>
      </c>
      <c r="I45" s="4">
        <v>95.616</v>
      </c>
      <c r="J45" s="4">
        <v>2</v>
      </c>
      <c r="K45" s="4">
        <v>0.2</v>
      </c>
      <c r="L45" s="4">
        <v>9.5616000000000003</v>
      </c>
      <c r="M45" s="1" t="e">
        <f>IF(Ship="Second_Class Mode",Table1[[#This Row],[Sales]]*Table1[[#This Row],[Quantity]]*0.1)</f>
        <v>#NAME?</v>
      </c>
    </row>
    <row r="46" spans="1:13" ht="15" thickBot="1" x14ac:dyDescent="0.35">
      <c r="A46" s="11">
        <v>45</v>
      </c>
      <c r="B46" s="6">
        <v>42442</v>
      </c>
      <c r="C46" s="5" t="s">
        <v>92</v>
      </c>
      <c r="D46" s="5" t="s">
        <v>108</v>
      </c>
      <c r="E46" s="5" t="s">
        <v>109</v>
      </c>
      <c r="F46" s="5" t="s">
        <v>42</v>
      </c>
      <c r="G46" s="5" t="s">
        <v>78</v>
      </c>
      <c r="H46" s="5" t="s">
        <v>35</v>
      </c>
      <c r="I46" s="4">
        <v>45.98</v>
      </c>
      <c r="J46" s="4">
        <v>2</v>
      </c>
      <c r="K46" s="4">
        <v>0</v>
      </c>
      <c r="L46" s="4">
        <v>19.7714</v>
      </c>
      <c r="M46" s="1" t="e">
        <f>IF(Ship="Second_Class Mode",Table1[[#This Row],[Sales]]*Table1[[#This Row],[Quantity]]*0.1)</f>
        <v>#NAME?</v>
      </c>
    </row>
    <row r="47" spans="1:13" ht="15" thickBot="1" x14ac:dyDescent="0.35">
      <c r="A47" s="11">
        <v>46</v>
      </c>
      <c r="B47" s="6">
        <v>42442</v>
      </c>
      <c r="C47" s="5" t="s">
        <v>92</v>
      </c>
      <c r="D47" s="5" t="s">
        <v>108</v>
      </c>
      <c r="E47" s="5" t="s">
        <v>110</v>
      </c>
      <c r="F47" s="5" t="s">
        <v>25</v>
      </c>
      <c r="G47" s="5" t="s">
        <v>46</v>
      </c>
      <c r="H47" s="5" t="s">
        <v>47</v>
      </c>
      <c r="I47" s="4">
        <v>17.46</v>
      </c>
      <c r="J47" s="4">
        <v>2</v>
      </c>
      <c r="K47" s="4">
        <v>0</v>
      </c>
      <c r="L47" s="4">
        <v>8.2062000000000008</v>
      </c>
      <c r="M47" s="1" t="e">
        <f>IF(Ship="Second_Class Mode",Table1[[#This Row],[Sales]]*Table1[[#This Row],[Quantity]]*0.1)</f>
        <v>#NAME?</v>
      </c>
    </row>
    <row r="48" spans="1:13" ht="15" thickBot="1" x14ac:dyDescent="0.35">
      <c r="A48" s="11">
        <v>47</v>
      </c>
      <c r="B48" s="6">
        <v>41937</v>
      </c>
      <c r="C48" s="5" t="s">
        <v>14</v>
      </c>
      <c r="D48" s="5" t="s">
        <v>111</v>
      </c>
      <c r="E48" s="5" t="s">
        <v>112</v>
      </c>
      <c r="F48" s="5" t="s">
        <v>25</v>
      </c>
      <c r="G48" s="5" t="s">
        <v>34</v>
      </c>
      <c r="H48" s="5" t="s">
        <v>35</v>
      </c>
      <c r="I48" s="4">
        <v>211.96</v>
      </c>
      <c r="J48" s="4">
        <v>4</v>
      </c>
      <c r="K48" s="4">
        <v>0</v>
      </c>
      <c r="L48" s="4">
        <v>8.4784000000000006</v>
      </c>
      <c r="M48" s="1" t="e">
        <f>IF(Ship="Second_Class Mode",Table1[[#This Row],[Sales]]*Table1[[#This Row],[Quantity]]*0.1)</f>
        <v>#NAME?</v>
      </c>
    </row>
    <row r="49" spans="1:13" ht="15" thickBot="1" x14ac:dyDescent="0.35">
      <c r="A49" s="11">
        <v>48</v>
      </c>
      <c r="B49" s="6">
        <v>42546</v>
      </c>
      <c r="C49" s="5" t="s">
        <v>28</v>
      </c>
      <c r="D49" s="5" t="s">
        <v>113</v>
      </c>
      <c r="E49" s="5" t="s">
        <v>114</v>
      </c>
      <c r="F49" s="5" t="s">
        <v>42</v>
      </c>
      <c r="G49" s="5" t="s">
        <v>78</v>
      </c>
      <c r="H49" s="5" t="s">
        <v>35</v>
      </c>
      <c r="I49" s="4">
        <v>45</v>
      </c>
      <c r="J49" s="4">
        <v>3</v>
      </c>
      <c r="K49" s="4">
        <v>0</v>
      </c>
      <c r="L49" s="4">
        <v>4.95</v>
      </c>
      <c r="M49" s="1" t="e">
        <f>IF(Ship="Second_Class Mode",Table1[[#This Row],[Sales]]*Table1[[#This Row],[Quantity]]*0.1)</f>
        <v>#NAME?</v>
      </c>
    </row>
    <row r="50" spans="1:13" ht="15" thickBot="1" x14ac:dyDescent="0.35">
      <c r="A50" s="11">
        <v>49</v>
      </c>
      <c r="B50" s="6">
        <v>42546</v>
      </c>
      <c r="C50" s="5" t="s">
        <v>28</v>
      </c>
      <c r="D50" s="5" t="s">
        <v>113</v>
      </c>
      <c r="E50" s="5" t="s">
        <v>115</v>
      </c>
      <c r="F50" s="5" t="s">
        <v>42</v>
      </c>
      <c r="G50" s="5" t="s">
        <v>43</v>
      </c>
      <c r="H50" s="5" t="s">
        <v>95</v>
      </c>
      <c r="I50" s="4">
        <v>21.8</v>
      </c>
      <c r="J50" s="4">
        <v>2</v>
      </c>
      <c r="K50" s="4">
        <v>0</v>
      </c>
      <c r="L50" s="4">
        <v>6.1040000000000001</v>
      </c>
      <c r="M50" s="1" t="e">
        <f>IF(Ship="Second_Class Mode",Table1[[#This Row],[Sales]]*Table1[[#This Row],[Quantity]]*0.1)</f>
        <v>#NAME?</v>
      </c>
    </row>
    <row r="51" spans="1:13" ht="15" thickBot="1" x14ac:dyDescent="0.35">
      <c r="A51" s="11">
        <v>50</v>
      </c>
      <c r="B51" s="6">
        <v>42116</v>
      </c>
      <c r="C51" s="5" t="s">
        <v>28</v>
      </c>
      <c r="D51" s="5" t="s">
        <v>116</v>
      </c>
      <c r="E51" s="5" t="s">
        <v>117</v>
      </c>
      <c r="F51" s="5" t="s">
        <v>25</v>
      </c>
      <c r="G51" s="5" t="s">
        <v>46</v>
      </c>
      <c r="H51" s="5" t="s">
        <v>47</v>
      </c>
      <c r="I51" s="4">
        <v>38.22</v>
      </c>
      <c r="J51" s="4">
        <v>6</v>
      </c>
      <c r="K51" s="4">
        <v>0</v>
      </c>
      <c r="L51" s="4">
        <v>17.9634</v>
      </c>
      <c r="M51" s="1" t="e">
        <f>IF(Ship="Second_Class Mode",Table1[[#This Row],[Sales]]*Table1[[#This Row],[Quantity]]*0.1)</f>
        <v>#NAME?</v>
      </c>
    </row>
    <row r="52" spans="1:13" ht="15" thickBot="1" x14ac:dyDescent="0.35">
      <c r="A52" s="11">
        <v>51</v>
      </c>
      <c r="B52" s="6">
        <v>42116</v>
      </c>
      <c r="C52" s="5" t="s">
        <v>28</v>
      </c>
      <c r="D52" s="5" t="s">
        <v>116</v>
      </c>
      <c r="E52" s="5" t="s">
        <v>118</v>
      </c>
      <c r="F52" s="5" t="s">
        <v>25</v>
      </c>
      <c r="G52" s="5" t="s">
        <v>26</v>
      </c>
      <c r="H52" s="5" t="s">
        <v>91</v>
      </c>
      <c r="I52" s="4">
        <v>75.180000000000007</v>
      </c>
      <c r="J52" s="4">
        <v>6</v>
      </c>
      <c r="K52" s="4">
        <v>0</v>
      </c>
      <c r="L52" s="4">
        <v>35.334600000000002</v>
      </c>
      <c r="M52" s="1" t="e">
        <f>IF(Ship="Second_Class Mode",Table1[[#This Row],[Sales]]*Table1[[#This Row],[Quantity]]*0.1)</f>
        <v>#NAME?</v>
      </c>
    </row>
    <row r="53" spans="1:13" ht="15" thickBot="1" x14ac:dyDescent="0.35">
      <c r="A53" s="11">
        <v>52</v>
      </c>
      <c r="B53" s="6">
        <v>42116</v>
      </c>
      <c r="C53" s="5" t="s">
        <v>28</v>
      </c>
      <c r="D53" s="5" t="s">
        <v>116</v>
      </c>
      <c r="E53" s="5" t="s">
        <v>119</v>
      </c>
      <c r="F53" s="5" t="s">
        <v>17</v>
      </c>
      <c r="G53" s="5" t="s">
        <v>38</v>
      </c>
      <c r="H53" s="5" t="s">
        <v>32</v>
      </c>
      <c r="I53" s="4">
        <v>6.16</v>
      </c>
      <c r="J53" s="4">
        <v>2</v>
      </c>
      <c r="K53" s="4">
        <v>0</v>
      </c>
      <c r="L53" s="4">
        <v>2.9567999999999999</v>
      </c>
      <c r="M53" s="1" t="e">
        <f>IF(Ship="Second_Class Mode",Table1[[#This Row],[Sales]]*Table1[[#This Row],[Quantity]]*0.1)</f>
        <v>#NAME?</v>
      </c>
    </row>
    <row r="54" spans="1:13" ht="15" thickBot="1" x14ac:dyDescent="0.35">
      <c r="A54" s="11">
        <v>53</v>
      </c>
      <c r="B54" s="6">
        <v>42116</v>
      </c>
      <c r="C54" s="5" t="s">
        <v>28</v>
      </c>
      <c r="D54" s="5" t="s">
        <v>116</v>
      </c>
      <c r="E54" s="5" t="s">
        <v>120</v>
      </c>
      <c r="F54" s="5" t="s">
        <v>17</v>
      </c>
      <c r="G54" s="5" t="s">
        <v>21</v>
      </c>
      <c r="H54" s="5" t="s">
        <v>22</v>
      </c>
      <c r="I54" s="4">
        <v>89.99</v>
      </c>
      <c r="J54" s="4">
        <v>1</v>
      </c>
      <c r="K54" s="4">
        <v>0</v>
      </c>
      <c r="L54" s="4">
        <v>17.098099999999999</v>
      </c>
      <c r="M54" s="1" t="e">
        <f>IF(Ship="Second_Class Mode",Table1[[#This Row],[Sales]]*Table1[[#This Row],[Quantity]]*0.1)</f>
        <v>#NAME?</v>
      </c>
    </row>
    <row r="55" spans="1:13" ht="15" thickBot="1" x14ac:dyDescent="0.35">
      <c r="A55" s="11">
        <v>54</v>
      </c>
      <c r="B55" s="6">
        <v>42721</v>
      </c>
      <c r="C55" s="5" t="s">
        <v>28</v>
      </c>
      <c r="D55" s="5" t="s">
        <v>121</v>
      </c>
      <c r="E55" s="5" t="s">
        <v>122</v>
      </c>
      <c r="F55" s="5" t="s">
        <v>25</v>
      </c>
      <c r="G55" s="5" t="s">
        <v>123</v>
      </c>
      <c r="H55" s="5" t="s">
        <v>27</v>
      </c>
      <c r="I55" s="4">
        <v>15.26</v>
      </c>
      <c r="J55" s="4">
        <v>7</v>
      </c>
      <c r="K55" s="4">
        <v>0</v>
      </c>
      <c r="L55" s="4">
        <v>6.2565999999999997</v>
      </c>
      <c r="M55" s="1" t="e">
        <f>IF(Ship="Second_Class Mode",Table1[[#This Row],[Sales]]*Table1[[#This Row],[Quantity]]*0.1)</f>
        <v>#NAME?</v>
      </c>
    </row>
    <row r="56" spans="1:13" ht="15" thickBot="1" x14ac:dyDescent="0.35">
      <c r="A56" s="11">
        <v>55</v>
      </c>
      <c r="B56" s="6">
        <v>42721</v>
      </c>
      <c r="C56" s="5" t="s">
        <v>28</v>
      </c>
      <c r="D56" s="5" t="s">
        <v>121</v>
      </c>
      <c r="E56" s="5" t="s">
        <v>124</v>
      </c>
      <c r="F56" s="5" t="s">
        <v>42</v>
      </c>
      <c r="G56" s="5" t="s">
        <v>43</v>
      </c>
      <c r="H56" s="5" t="s">
        <v>44</v>
      </c>
      <c r="I56" s="4">
        <v>1029.95</v>
      </c>
      <c r="J56" s="4">
        <v>5</v>
      </c>
      <c r="K56" s="4">
        <v>0</v>
      </c>
      <c r="L56" s="4">
        <v>298.68549999999999</v>
      </c>
      <c r="M56" s="1" t="e">
        <f>IF(Ship="Second_Class Mode",Table1[[#This Row],[Sales]]*Table1[[#This Row],[Quantity]]*0.1)</f>
        <v>#NAME?</v>
      </c>
    </row>
    <row r="57" spans="1:13" ht="15" thickBot="1" x14ac:dyDescent="0.35">
      <c r="A57" s="11">
        <v>56</v>
      </c>
      <c r="B57" s="6">
        <v>42539</v>
      </c>
      <c r="C57" s="5" t="s">
        <v>92</v>
      </c>
      <c r="D57" s="5" t="s">
        <v>125</v>
      </c>
      <c r="E57" s="5" t="s">
        <v>126</v>
      </c>
      <c r="F57" s="5" t="s">
        <v>25</v>
      </c>
      <c r="G57" s="5" t="s">
        <v>34</v>
      </c>
      <c r="H57" s="5" t="s">
        <v>35</v>
      </c>
      <c r="I57" s="4">
        <v>208.56</v>
      </c>
      <c r="J57" s="4">
        <v>6</v>
      </c>
      <c r="K57" s="4">
        <v>0</v>
      </c>
      <c r="L57" s="4">
        <v>52.14</v>
      </c>
      <c r="M57" s="1" t="e">
        <f>IF(Ship="Second_Class Mode",Table1[[#This Row],[Sales]]*Table1[[#This Row],[Quantity]]*0.1)</f>
        <v>#NAME?</v>
      </c>
    </row>
    <row r="58" spans="1:13" ht="15" thickBot="1" x14ac:dyDescent="0.35">
      <c r="A58" s="11">
        <v>57</v>
      </c>
      <c r="B58" s="6">
        <v>42539</v>
      </c>
      <c r="C58" s="5" t="s">
        <v>92</v>
      </c>
      <c r="D58" s="5" t="s">
        <v>125</v>
      </c>
      <c r="E58" s="5" t="s">
        <v>127</v>
      </c>
      <c r="F58" s="5" t="s">
        <v>25</v>
      </c>
      <c r="G58" s="5" t="s">
        <v>54</v>
      </c>
      <c r="H58" s="5" t="s">
        <v>91</v>
      </c>
      <c r="I58" s="4">
        <v>32.4</v>
      </c>
      <c r="J58" s="4">
        <v>5</v>
      </c>
      <c r="K58" s="4">
        <v>0</v>
      </c>
      <c r="L58" s="4">
        <v>15.552</v>
      </c>
      <c r="M58" s="1" t="e">
        <f>IF(Ship="Second_Class Mode",Table1[[#This Row],[Sales]]*Table1[[#This Row],[Quantity]]*0.1)</f>
        <v>#NAME?</v>
      </c>
    </row>
    <row r="59" spans="1:13" ht="15" thickBot="1" x14ac:dyDescent="0.35">
      <c r="A59" s="11">
        <v>58</v>
      </c>
      <c r="B59" s="6">
        <v>42539</v>
      </c>
      <c r="C59" s="5" t="s">
        <v>92</v>
      </c>
      <c r="D59" s="5" t="s">
        <v>125</v>
      </c>
      <c r="E59" s="5" t="s">
        <v>128</v>
      </c>
      <c r="F59" s="5" t="s">
        <v>17</v>
      </c>
      <c r="G59" s="5" t="s">
        <v>21</v>
      </c>
      <c r="H59" s="5" t="s">
        <v>22</v>
      </c>
      <c r="I59" s="4">
        <v>319.41000000000003</v>
      </c>
      <c r="J59" s="4">
        <v>5</v>
      </c>
      <c r="K59" s="4">
        <v>0.1</v>
      </c>
      <c r="L59" s="4">
        <v>7.0979999999999999</v>
      </c>
      <c r="M59" s="1" t="e">
        <f>IF(Ship="Second_Class Mode",Table1[[#This Row],[Sales]]*Table1[[#This Row],[Quantity]]*0.1)</f>
        <v>#NAME?</v>
      </c>
    </row>
    <row r="60" spans="1:13" ht="15" thickBot="1" x14ac:dyDescent="0.35">
      <c r="A60" s="11">
        <v>59</v>
      </c>
      <c r="B60" s="6">
        <v>42539</v>
      </c>
      <c r="C60" s="5" t="s">
        <v>92</v>
      </c>
      <c r="D60" s="5" t="s">
        <v>125</v>
      </c>
      <c r="E60" s="5" t="s">
        <v>129</v>
      </c>
      <c r="F60" s="5" t="s">
        <v>25</v>
      </c>
      <c r="G60" s="5" t="s">
        <v>54</v>
      </c>
      <c r="H60" s="5" t="s">
        <v>91</v>
      </c>
      <c r="I60" s="4">
        <v>14.56</v>
      </c>
      <c r="J60" s="4">
        <v>2</v>
      </c>
      <c r="K60" s="4">
        <v>0</v>
      </c>
      <c r="L60" s="4">
        <v>6.9888000000000003</v>
      </c>
      <c r="M60" s="1" t="e">
        <f>IF(Ship="Second_Class Mode",Table1[[#This Row],[Sales]]*Table1[[#This Row],[Quantity]]*0.1)</f>
        <v>#NAME?</v>
      </c>
    </row>
    <row r="61" spans="1:13" ht="15" thickBot="1" x14ac:dyDescent="0.35">
      <c r="A61" s="11">
        <v>60</v>
      </c>
      <c r="B61" s="6">
        <v>42539</v>
      </c>
      <c r="C61" s="5" t="s">
        <v>92</v>
      </c>
      <c r="D61" s="5" t="s">
        <v>125</v>
      </c>
      <c r="E61" s="5" t="s">
        <v>114</v>
      </c>
      <c r="F61" s="5" t="s">
        <v>42</v>
      </c>
      <c r="G61" s="5" t="s">
        <v>78</v>
      </c>
      <c r="H61" s="5" t="s">
        <v>35</v>
      </c>
      <c r="I61" s="4">
        <v>30</v>
      </c>
      <c r="J61" s="4">
        <v>2</v>
      </c>
      <c r="K61" s="4">
        <v>0</v>
      </c>
      <c r="L61" s="4">
        <v>3.3</v>
      </c>
      <c r="M61" s="1" t="e">
        <f>IF(Ship="Second_Class Mode",Table1[[#This Row],[Sales]]*Table1[[#This Row],[Quantity]]*0.1)</f>
        <v>#NAME?</v>
      </c>
    </row>
    <row r="62" spans="1:13" ht="15" thickBot="1" x14ac:dyDescent="0.35">
      <c r="A62" s="11">
        <v>61</v>
      </c>
      <c r="B62" s="6">
        <v>42539</v>
      </c>
      <c r="C62" s="5" t="s">
        <v>92</v>
      </c>
      <c r="D62" s="5" t="s">
        <v>125</v>
      </c>
      <c r="E62" s="5" t="s">
        <v>130</v>
      </c>
      <c r="F62" s="5" t="s">
        <v>25</v>
      </c>
      <c r="G62" s="5" t="s">
        <v>46</v>
      </c>
      <c r="H62" s="5" t="s">
        <v>32</v>
      </c>
      <c r="I62" s="4">
        <v>48.48</v>
      </c>
      <c r="J62" s="4">
        <v>4</v>
      </c>
      <c r="K62" s="4">
        <v>0.2</v>
      </c>
      <c r="L62" s="4">
        <v>16.361999999999998</v>
      </c>
      <c r="M62" s="1" t="e">
        <f>IF(Ship="Second_Class Mode",Table1[[#This Row],[Sales]]*Table1[[#This Row],[Quantity]]*0.1)</f>
        <v>#NAME?</v>
      </c>
    </row>
    <row r="63" spans="1:13" ht="15" thickBot="1" x14ac:dyDescent="0.35">
      <c r="A63" s="11">
        <v>62</v>
      </c>
      <c r="B63" s="6">
        <v>42539</v>
      </c>
      <c r="C63" s="5" t="s">
        <v>92</v>
      </c>
      <c r="D63" s="5" t="s">
        <v>125</v>
      </c>
      <c r="E63" s="5" t="s">
        <v>131</v>
      </c>
      <c r="F63" s="5" t="s">
        <v>25</v>
      </c>
      <c r="G63" s="5" t="s">
        <v>40</v>
      </c>
      <c r="H63" s="5" t="s">
        <v>32</v>
      </c>
      <c r="I63" s="4">
        <v>1.68</v>
      </c>
      <c r="J63" s="4">
        <v>1</v>
      </c>
      <c r="K63" s="4">
        <v>0</v>
      </c>
      <c r="L63" s="4">
        <v>0.84</v>
      </c>
      <c r="M63" s="1" t="e">
        <f>IF(Ship="Second_Class Mode",Table1[[#This Row],[Sales]]*Table1[[#This Row],[Quantity]]*0.1)</f>
        <v>#NAME?</v>
      </c>
    </row>
    <row r="64" spans="1:13" ht="15" thickBot="1" x14ac:dyDescent="0.35">
      <c r="A64" s="11">
        <v>63</v>
      </c>
      <c r="B64" s="6">
        <v>42338</v>
      </c>
      <c r="C64" s="5" t="s">
        <v>28</v>
      </c>
      <c r="D64" s="5" t="s">
        <v>132</v>
      </c>
      <c r="E64" s="5" t="s">
        <v>133</v>
      </c>
      <c r="F64" s="5" t="s">
        <v>42</v>
      </c>
      <c r="G64" s="5" t="s">
        <v>78</v>
      </c>
      <c r="H64" s="5" t="s">
        <v>134</v>
      </c>
      <c r="I64" s="4">
        <v>13.98</v>
      </c>
      <c r="J64" s="4">
        <v>2</v>
      </c>
      <c r="K64" s="4">
        <v>0</v>
      </c>
      <c r="L64" s="4">
        <v>6.1512000000000002</v>
      </c>
      <c r="M64" s="1" t="e">
        <f>IF(Ship="Second_Class Mode",Table1[[#This Row],[Sales]]*Table1[[#This Row],[Quantity]]*0.1)</f>
        <v>#NAME?</v>
      </c>
    </row>
    <row r="65" spans="1:13" ht="15" thickBot="1" x14ac:dyDescent="0.35">
      <c r="A65" s="11">
        <v>64</v>
      </c>
      <c r="B65" s="6">
        <v>42338</v>
      </c>
      <c r="C65" s="5" t="s">
        <v>28</v>
      </c>
      <c r="D65" s="5" t="s">
        <v>132</v>
      </c>
      <c r="E65" s="5" t="s">
        <v>135</v>
      </c>
      <c r="F65" s="5" t="s">
        <v>25</v>
      </c>
      <c r="G65" s="5" t="s">
        <v>46</v>
      </c>
      <c r="H65" s="5" t="s">
        <v>32</v>
      </c>
      <c r="I65" s="4">
        <v>25.824000000000002</v>
      </c>
      <c r="J65" s="4">
        <v>6</v>
      </c>
      <c r="K65" s="4">
        <v>0.2</v>
      </c>
      <c r="L65" s="4">
        <v>9.3612000000000002</v>
      </c>
      <c r="M65" s="1" t="e">
        <f>IF(Ship="Second_Class Mode",Table1[[#This Row],[Sales]]*Table1[[#This Row],[Quantity]]*0.1)</f>
        <v>#NAME?</v>
      </c>
    </row>
    <row r="66" spans="1:13" ht="15" thickBot="1" x14ac:dyDescent="0.35">
      <c r="A66" s="11">
        <v>65</v>
      </c>
      <c r="B66" s="6">
        <v>42338</v>
      </c>
      <c r="C66" s="5" t="s">
        <v>28</v>
      </c>
      <c r="D66" s="5" t="s">
        <v>132</v>
      </c>
      <c r="E66" s="5" t="s">
        <v>136</v>
      </c>
      <c r="F66" s="5" t="s">
        <v>25</v>
      </c>
      <c r="G66" s="5" t="s">
        <v>54</v>
      </c>
      <c r="H66" s="5" t="s">
        <v>137</v>
      </c>
      <c r="I66" s="4">
        <v>146.72999999999999</v>
      </c>
      <c r="J66" s="4">
        <v>3</v>
      </c>
      <c r="K66" s="4">
        <v>0</v>
      </c>
      <c r="L66" s="4">
        <v>68.963099999999997</v>
      </c>
      <c r="M66" s="1" t="e">
        <f>IF(Ship="Second_Class Mode",Table1[[#This Row],[Sales]]*Table1[[#This Row],[Quantity]]*0.1)</f>
        <v>#NAME?</v>
      </c>
    </row>
    <row r="67" spans="1:13" ht="15" thickBot="1" x14ac:dyDescent="0.35">
      <c r="A67" s="11">
        <v>66</v>
      </c>
      <c r="B67" s="6">
        <v>42338</v>
      </c>
      <c r="C67" s="5" t="s">
        <v>28</v>
      </c>
      <c r="D67" s="5" t="s">
        <v>132</v>
      </c>
      <c r="E67" s="5" t="s">
        <v>138</v>
      </c>
      <c r="F67" s="5" t="s">
        <v>17</v>
      </c>
      <c r="G67" s="5" t="s">
        <v>38</v>
      </c>
      <c r="H67" s="5" t="s">
        <v>22</v>
      </c>
      <c r="I67" s="4">
        <v>79.760000000000005</v>
      </c>
      <c r="J67" s="4">
        <v>4</v>
      </c>
      <c r="K67" s="4">
        <v>0</v>
      </c>
      <c r="L67" s="4">
        <v>22.332799999999999</v>
      </c>
      <c r="M67" s="1" t="e">
        <f>IF(Ship="Second_Class Mode",Table1[[#This Row],[Sales]]*Table1[[#This Row],[Quantity]]*0.1)</f>
        <v>#NAME?</v>
      </c>
    </row>
    <row r="68" spans="1:13" ht="15" thickBot="1" x14ac:dyDescent="0.35">
      <c r="A68" s="11">
        <v>67</v>
      </c>
      <c r="B68" s="6">
        <v>42129</v>
      </c>
      <c r="C68" s="5" t="s">
        <v>28</v>
      </c>
      <c r="D68" s="5" t="s">
        <v>139</v>
      </c>
      <c r="E68" s="5" t="s">
        <v>140</v>
      </c>
      <c r="F68" s="5" t="s">
        <v>17</v>
      </c>
      <c r="G68" s="5" t="s">
        <v>21</v>
      </c>
      <c r="H68" s="5" t="s">
        <v>22</v>
      </c>
      <c r="I68" s="4">
        <v>213.11500000000001</v>
      </c>
      <c r="J68" s="4">
        <v>5</v>
      </c>
      <c r="K68" s="4">
        <v>0.3</v>
      </c>
      <c r="L68" s="4">
        <v>-15.2225</v>
      </c>
      <c r="M68" s="1" t="e">
        <f>IF(Ship="Second_Class Mode",Table1[[#This Row],[Sales]]*Table1[[#This Row],[Quantity]]*0.1)</f>
        <v>#NAME?</v>
      </c>
    </row>
    <row r="69" spans="1:13" ht="15" thickBot="1" x14ac:dyDescent="0.35">
      <c r="A69" s="11">
        <v>68</v>
      </c>
      <c r="B69" s="6">
        <v>41983</v>
      </c>
      <c r="C69" s="5" t="s">
        <v>28</v>
      </c>
      <c r="D69" s="5" t="s">
        <v>141</v>
      </c>
      <c r="E69" s="5" t="s">
        <v>142</v>
      </c>
      <c r="F69" s="5" t="s">
        <v>25</v>
      </c>
      <c r="G69" s="5" t="s">
        <v>40</v>
      </c>
      <c r="H69" s="5" t="s">
        <v>32</v>
      </c>
      <c r="I69" s="4">
        <v>1113.0239999999999</v>
      </c>
      <c r="J69" s="4">
        <v>8</v>
      </c>
      <c r="K69" s="4">
        <v>0.2</v>
      </c>
      <c r="L69" s="4">
        <v>111.30240000000001</v>
      </c>
      <c r="M69" s="1" t="e">
        <f>IF(Ship="Second_Class Mode",Table1[[#This Row],[Sales]]*Table1[[#This Row],[Quantity]]*0.1)</f>
        <v>#NAME?</v>
      </c>
    </row>
    <row r="70" spans="1:13" ht="15" thickBot="1" x14ac:dyDescent="0.35">
      <c r="A70" s="11">
        <v>69</v>
      </c>
      <c r="B70" s="6">
        <v>41983</v>
      </c>
      <c r="C70" s="5" t="s">
        <v>28</v>
      </c>
      <c r="D70" s="5" t="s">
        <v>141</v>
      </c>
      <c r="E70" s="5" t="s">
        <v>143</v>
      </c>
      <c r="F70" s="5" t="s">
        <v>42</v>
      </c>
      <c r="G70" s="5" t="s">
        <v>43</v>
      </c>
      <c r="H70" s="5" t="s">
        <v>95</v>
      </c>
      <c r="I70" s="4">
        <v>167.96799999999999</v>
      </c>
      <c r="J70" s="4">
        <v>4</v>
      </c>
      <c r="K70" s="4">
        <v>0.2</v>
      </c>
      <c r="L70" s="4">
        <v>62.988</v>
      </c>
      <c r="M70" s="1" t="e">
        <f>IF(Ship="Second_Class Mode",Table1[[#This Row],[Sales]]*Table1[[#This Row],[Quantity]]*0.1)</f>
        <v>#NAME?</v>
      </c>
    </row>
    <row r="71" spans="1:13" ht="15" thickBot="1" x14ac:dyDescent="0.35">
      <c r="A71" s="11">
        <v>70</v>
      </c>
      <c r="B71" s="6">
        <v>42527</v>
      </c>
      <c r="C71" s="5" t="s">
        <v>92</v>
      </c>
      <c r="D71" s="5" t="s">
        <v>144</v>
      </c>
      <c r="E71" s="5" t="s">
        <v>145</v>
      </c>
      <c r="F71" s="5" t="s">
        <v>25</v>
      </c>
      <c r="G71" s="5" t="s">
        <v>54</v>
      </c>
      <c r="H71" s="5" t="s">
        <v>91</v>
      </c>
      <c r="I71" s="4">
        <v>75.88</v>
      </c>
      <c r="J71" s="4">
        <v>2</v>
      </c>
      <c r="K71" s="4">
        <v>0</v>
      </c>
      <c r="L71" s="4">
        <v>35.663600000000002</v>
      </c>
      <c r="M71" s="1" t="e">
        <f>IF(Ship="Second_Class Mode",Table1[[#This Row],[Sales]]*Table1[[#This Row],[Quantity]]*0.1)</f>
        <v>#NAME?</v>
      </c>
    </row>
    <row r="72" spans="1:13" ht="15" thickBot="1" x14ac:dyDescent="0.35">
      <c r="A72" s="11">
        <v>71</v>
      </c>
      <c r="B72" s="6">
        <v>42636</v>
      </c>
      <c r="C72" s="5" t="s">
        <v>28</v>
      </c>
      <c r="D72" s="5" t="s">
        <v>146</v>
      </c>
      <c r="E72" s="5" t="s">
        <v>147</v>
      </c>
      <c r="F72" s="5" t="s">
        <v>25</v>
      </c>
      <c r="G72" s="5" t="s">
        <v>46</v>
      </c>
      <c r="H72" s="5" t="s">
        <v>47</v>
      </c>
      <c r="I72" s="4">
        <v>4.6159999999999997</v>
      </c>
      <c r="J72" s="4">
        <v>1</v>
      </c>
      <c r="K72" s="4">
        <v>0.2</v>
      </c>
      <c r="L72" s="4">
        <v>1.7310000000000001</v>
      </c>
      <c r="M72" s="1" t="e">
        <f>IF(Ship="Second_Class Mode",Table1[[#This Row],[Sales]]*Table1[[#This Row],[Quantity]]*0.1)</f>
        <v>#NAME?</v>
      </c>
    </row>
    <row r="73" spans="1:13" ht="15" thickBot="1" x14ac:dyDescent="0.35">
      <c r="A73" s="11">
        <v>72</v>
      </c>
      <c r="B73" s="6">
        <v>42995</v>
      </c>
      <c r="C73" s="5" t="s">
        <v>14</v>
      </c>
      <c r="D73" s="5" t="s">
        <v>79</v>
      </c>
      <c r="E73" s="5" t="s">
        <v>148</v>
      </c>
      <c r="F73" s="5" t="s">
        <v>25</v>
      </c>
      <c r="G73" s="5" t="s">
        <v>54</v>
      </c>
      <c r="H73" s="5" t="s">
        <v>35</v>
      </c>
      <c r="I73" s="4">
        <v>19.05</v>
      </c>
      <c r="J73" s="4">
        <v>3</v>
      </c>
      <c r="K73" s="4">
        <v>0</v>
      </c>
      <c r="L73" s="4">
        <v>8.7629999999999999</v>
      </c>
      <c r="M73" s="1" t="e">
        <f>IF(Ship="Second_Class Mode",Table1[[#This Row],[Sales]]*Table1[[#This Row],[Quantity]]*0.1)</f>
        <v>#NAME?</v>
      </c>
    </row>
    <row r="74" spans="1:13" ht="15" thickBot="1" x14ac:dyDescent="0.35">
      <c r="A74" s="11">
        <v>73</v>
      </c>
      <c r="B74" s="6">
        <v>42126</v>
      </c>
      <c r="C74" s="5" t="s">
        <v>28</v>
      </c>
      <c r="D74" s="5" t="s">
        <v>149</v>
      </c>
      <c r="E74" s="5" t="s">
        <v>150</v>
      </c>
      <c r="F74" s="5" t="s">
        <v>17</v>
      </c>
      <c r="G74" s="5" t="s">
        <v>21</v>
      </c>
      <c r="H74" s="5" t="s">
        <v>22</v>
      </c>
      <c r="I74" s="4">
        <v>831.93600000000004</v>
      </c>
      <c r="J74" s="4">
        <v>8</v>
      </c>
      <c r="K74" s="4">
        <v>0.2</v>
      </c>
      <c r="L74" s="4">
        <v>-114.3912</v>
      </c>
      <c r="M74" s="1" t="e">
        <f>IF(Ship="Second_Class Mode",Table1[[#This Row],[Sales]]*Table1[[#This Row],[Quantity]]*0.1)</f>
        <v>#NAME?</v>
      </c>
    </row>
    <row r="75" spans="1:13" ht="15" thickBot="1" x14ac:dyDescent="0.35">
      <c r="A75" s="11">
        <v>74</v>
      </c>
      <c r="B75" s="6">
        <v>42126</v>
      </c>
      <c r="C75" s="5" t="s">
        <v>28</v>
      </c>
      <c r="D75" s="5" t="s">
        <v>149</v>
      </c>
      <c r="E75" s="5" t="s">
        <v>151</v>
      </c>
      <c r="F75" s="5" t="s">
        <v>17</v>
      </c>
      <c r="G75" s="5" t="s">
        <v>38</v>
      </c>
      <c r="H75" s="5" t="s">
        <v>32</v>
      </c>
      <c r="I75" s="4">
        <v>97.04</v>
      </c>
      <c r="J75" s="4">
        <v>2</v>
      </c>
      <c r="K75" s="4">
        <v>0.2</v>
      </c>
      <c r="L75" s="4">
        <v>1.2130000000000001</v>
      </c>
      <c r="M75" s="1" t="e">
        <f>IF(Ship="Second_Class Mode",Table1[[#This Row],[Sales]]*Table1[[#This Row],[Quantity]]*0.1)</f>
        <v>#NAME?</v>
      </c>
    </row>
    <row r="76" spans="1:13" ht="15" thickBot="1" x14ac:dyDescent="0.35">
      <c r="A76" s="11">
        <v>75</v>
      </c>
      <c r="B76" s="6">
        <v>42126</v>
      </c>
      <c r="C76" s="5" t="s">
        <v>28</v>
      </c>
      <c r="D76" s="5" t="s">
        <v>149</v>
      </c>
      <c r="E76" s="5" t="s">
        <v>152</v>
      </c>
      <c r="F76" s="5" t="s">
        <v>25</v>
      </c>
      <c r="G76" s="5" t="s">
        <v>34</v>
      </c>
      <c r="H76" s="5" t="s">
        <v>35</v>
      </c>
      <c r="I76" s="4">
        <v>72.784000000000006</v>
      </c>
      <c r="J76" s="4">
        <v>1</v>
      </c>
      <c r="K76" s="4">
        <v>0.2</v>
      </c>
      <c r="L76" s="4">
        <v>-18.196000000000002</v>
      </c>
      <c r="M76" s="1" t="e">
        <f>IF(Ship="Second_Class Mode",Table1[[#This Row],[Sales]]*Table1[[#This Row],[Quantity]]*0.1)</f>
        <v>#NAME?</v>
      </c>
    </row>
    <row r="77" spans="1:13" ht="15" thickBot="1" x14ac:dyDescent="0.35">
      <c r="A77" s="11">
        <v>76</v>
      </c>
      <c r="B77" s="6">
        <v>43080</v>
      </c>
      <c r="C77" s="5" t="s">
        <v>92</v>
      </c>
      <c r="D77" s="5" t="s">
        <v>153</v>
      </c>
      <c r="E77" s="5" t="s">
        <v>154</v>
      </c>
      <c r="F77" s="5" t="s">
        <v>25</v>
      </c>
      <c r="G77" s="5" t="s">
        <v>46</v>
      </c>
      <c r="H77" s="5" t="s">
        <v>47</v>
      </c>
      <c r="I77" s="4">
        <v>1.248</v>
      </c>
      <c r="J77" s="4">
        <v>3</v>
      </c>
      <c r="K77" s="4">
        <v>0.8</v>
      </c>
      <c r="L77" s="4">
        <v>-1.9343999999999999</v>
      </c>
      <c r="M77" s="1" t="e">
        <f>IF(Ship="Second_Class Mode",Table1[[#This Row],[Sales]]*Table1[[#This Row],[Quantity]]*0.1)</f>
        <v>#NAME?</v>
      </c>
    </row>
    <row r="78" spans="1:13" ht="15" thickBot="1" x14ac:dyDescent="0.35">
      <c r="A78" s="11">
        <v>77</v>
      </c>
      <c r="B78" s="6">
        <v>43080</v>
      </c>
      <c r="C78" s="5" t="s">
        <v>92</v>
      </c>
      <c r="D78" s="5" t="s">
        <v>153</v>
      </c>
      <c r="E78" s="5" t="s">
        <v>155</v>
      </c>
      <c r="F78" s="5" t="s">
        <v>17</v>
      </c>
      <c r="G78" s="5" t="s">
        <v>38</v>
      </c>
      <c r="H78" s="5" t="s">
        <v>22</v>
      </c>
      <c r="I78" s="4">
        <v>9.7080000000000002</v>
      </c>
      <c r="J78" s="4">
        <v>3</v>
      </c>
      <c r="K78" s="4">
        <v>0.6</v>
      </c>
      <c r="L78" s="4">
        <v>-5.8247999999999998</v>
      </c>
      <c r="M78" s="1" t="e">
        <f>IF(Ship="Second_Class Mode",Table1[[#This Row],[Sales]]*Table1[[#This Row],[Quantity]]*0.1)</f>
        <v>#NAME?</v>
      </c>
    </row>
    <row r="79" spans="1:13" ht="15" thickBot="1" x14ac:dyDescent="0.35">
      <c r="A79" s="11">
        <v>78</v>
      </c>
      <c r="B79" s="6">
        <v>43080</v>
      </c>
      <c r="C79" s="5" t="s">
        <v>92</v>
      </c>
      <c r="D79" s="5" t="s">
        <v>153</v>
      </c>
      <c r="E79" s="5" t="s">
        <v>156</v>
      </c>
      <c r="F79" s="5" t="s">
        <v>25</v>
      </c>
      <c r="G79" s="5" t="s">
        <v>34</v>
      </c>
      <c r="H79" s="5" t="s">
        <v>35</v>
      </c>
      <c r="I79" s="4">
        <v>27.24</v>
      </c>
      <c r="J79" s="4">
        <v>3</v>
      </c>
      <c r="K79" s="4">
        <v>0.2</v>
      </c>
      <c r="L79" s="4">
        <v>2.7240000000000002</v>
      </c>
      <c r="M79" s="1" t="e">
        <f>IF(Ship="Second_Class Mode",Table1[[#This Row],[Sales]]*Table1[[#This Row],[Quantity]]*0.1)</f>
        <v>#NAME?</v>
      </c>
    </row>
    <row r="80" spans="1:13" ht="15" thickBot="1" x14ac:dyDescent="0.35">
      <c r="A80" s="11">
        <v>79</v>
      </c>
      <c r="B80" s="6">
        <v>41974</v>
      </c>
      <c r="C80" s="5" t="s">
        <v>14</v>
      </c>
      <c r="D80" s="5" t="s">
        <v>149</v>
      </c>
      <c r="E80" s="5" t="s">
        <v>157</v>
      </c>
      <c r="F80" s="5" t="s">
        <v>17</v>
      </c>
      <c r="G80" s="5" t="s">
        <v>38</v>
      </c>
      <c r="H80" s="5" t="s">
        <v>32</v>
      </c>
      <c r="I80" s="4">
        <v>19.3</v>
      </c>
      <c r="J80" s="4">
        <v>5</v>
      </c>
      <c r="K80" s="4">
        <v>0.6</v>
      </c>
      <c r="L80" s="4">
        <v>-14.475</v>
      </c>
      <c r="M80" s="1" t="e">
        <f>IF(Ship="Second_Class Mode",Table1[[#This Row],[Sales]]*Table1[[#This Row],[Quantity]]*0.1)</f>
        <v>#NAME?</v>
      </c>
    </row>
    <row r="81" spans="1:13" ht="15" thickBot="1" x14ac:dyDescent="0.35">
      <c r="A81" s="11">
        <v>80</v>
      </c>
      <c r="B81" s="6">
        <v>42536</v>
      </c>
      <c r="C81" s="5" t="s">
        <v>92</v>
      </c>
      <c r="D81" s="5" t="s">
        <v>158</v>
      </c>
      <c r="E81" s="5" t="s">
        <v>159</v>
      </c>
      <c r="F81" s="5" t="s">
        <v>25</v>
      </c>
      <c r="G81" s="5" t="s">
        <v>49</v>
      </c>
      <c r="H81" s="5" t="s">
        <v>32</v>
      </c>
      <c r="I81" s="4">
        <v>208.16</v>
      </c>
      <c r="J81" s="4">
        <v>1</v>
      </c>
      <c r="K81" s="4">
        <v>0</v>
      </c>
      <c r="L81" s="4">
        <v>56.203200000000002</v>
      </c>
      <c r="M81" s="1" t="e">
        <f>IF(Ship="Second_Class Mode",Table1[[#This Row],[Sales]]*Table1[[#This Row],[Quantity]]*0.1)</f>
        <v>#NAME?</v>
      </c>
    </row>
    <row r="82" spans="1:13" ht="15" thickBot="1" x14ac:dyDescent="0.35">
      <c r="A82" s="11">
        <v>81</v>
      </c>
      <c r="B82" s="6">
        <v>42536</v>
      </c>
      <c r="C82" s="5" t="s">
        <v>92</v>
      </c>
      <c r="D82" s="5" t="s">
        <v>158</v>
      </c>
      <c r="E82" s="5" t="s">
        <v>160</v>
      </c>
      <c r="F82" s="5" t="s">
        <v>25</v>
      </c>
      <c r="G82" s="5" t="s">
        <v>46</v>
      </c>
      <c r="H82" s="5" t="s">
        <v>47</v>
      </c>
      <c r="I82" s="4">
        <v>16.739999999999998</v>
      </c>
      <c r="J82" s="4">
        <v>3</v>
      </c>
      <c r="K82" s="4">
        <v>0</v>
      </c>
      <c r="L82" s="4">
        <v>8.0351999999999997</v>
      </c>
      <c r="M82" s="1" t="e">
        <f>IF(Ship="Second_Class Mode",Table1[[#This Row],[Sales]]*Table1[[#This Row],[Quantity]]*0.1)</f>
        <v>#NAME?</v>
      </c>
    </row>
    <row r="83" spans="1:13" ht="15" thickBot="1" x14ac:dyDescent="0.35">
      <c r="A83" s="11">
        <v>82</v>
      </c>
      <c r="B83" s="6">
        <v>41928</v>
      </c>
      <c r="C83" s="5" t="s">
        <v>28</v>
      </c>
      <c r="D83" s="5" t="s">
        <v>161</v>
      </c>
      <c r="E83" s="5" t="s">
        <v>162</v>
      </c>
      <c r="F83" s="5" t="s">
        <v>25</v>
      </c>
      <c r="G83" s="5" t="s">
        <v>40</v>
      </c>
      <c r="H83" s="5" t="s">
        <v>32</v>
      </c>
      <c r="I83" s="4">
        <v>14.9</v>
      </c>
      <c r="J83" s="4">
        <v>5</v>
      </c>
      <c r="K83" s="4">
        <v>0</v>
      </c>
      <c r="L83" s="4">
        <v>4.1719999999999997</v>
      </c>
      <c r="M83" s="1" t="e">
        <f>IF(Ship="Second_Class Mode",Table1[[#This Row],[Sales]]*Table1[[#This Row],[Quantity]]*0.1)</f>
        <v>#NAME?</v>
      </c>
    </row>
    <row r="84" spans="1:13" ht="15" thickBot="1" x14ac:dyDescent="0.35">
      <c r="A84" s="11">
        <v>83</v>
      </c>
      <c r="B84" s="6">
        <v>41928</v>
      </c>
      <c r="C84" s="5" t="s">
        <v>28</v>
      </c>
      <c r="D84" s="5" t="s">
        <v>161</v>
      </c>
      <c r="E84" s="5" t="s">
        <v>163</v>
      </c>
      <c r="F84" s="5" t="s">
        <v>25</v>
      </c>
      <c r="G84" s="5" t="s">
        <v>34</v>
      </c>
      <c r="H84" s="5" t="s">
        <v>35</v>
      </c>
      <c r="I84" s="4">
        <v>21.39</v>
      </c>
      <c r="J84" s="4">
        <v>1</v>
      </c>
      <c r="K84" s="4">
        <v>0</v>
      </c>
      <c r="L84" s="4">
        <v>6.2031000000000001</v>
      </c>
      <c r="M84" s="1" t="e">
        <f>IF(Ship="Second_Class Mode",Table1[[#This Row],[Sales]]*Table1[[#This Row],[Quantity]]*0.1)</f>
        <v>#NAME?</v>
      </c>
    </row>
    <row r="85" spans="1:13" ht="15" thickBot="1" x14ac:dyDescent="0.35">
      <c r="A85" s="11">
        <v>84</v>
      </c>
      <c r="B85" s="6">
        <v>42255</v>
      </c>
      <c r="C85" s="5" t="s">
        <v>28</v>
      </c>
      <c r="D85" s="5" t="s">
        <v>164</v>
      </c>
      <c r="E85" s="5" t="s">
        <v>165</v>
      </c>
      <c r="F85" s="5" t="s">
        <v>25</v>
      </c>
      <c r="G85" s="5" t="s">
        <v>84</v>
      </c>
      <c r="H85" s="5" t="s">
        <v>85</v>
      </c>
      <c r="I85" s="4">
        <v>200.98400000000001</v>
      </c>
      <c r="J85" s="4">
        <v>7</v>
      </c>
      <c r="K85" s="4">
        <v>0.2</v>
      </c>
      <c r="L85" s="4">
        <v>62.807499999999997</v>
      </c>
      <c r="M85" s="1" t="e">
        <f>IF(Ship="Second_Class Mode",Table1[[#This Row],[Sales]]*Table1[[#This Row],[Quantity]]*0.1)</f>
        <v>#NAME?</v>
      </c>
    </row>
    <row r="86" spans="1:13" ht="15" thickBot="1" x14ac:dyDescent="0.35">
      <c r="A86" s="11">
        <v>85</v>
      </c>
      <c r="B86" s="6">
        <v>43055</v>
      </c>
      <c r="C86" s="5" t="s">
        <v>92</v>
      </c>
      <c r="D86" s="5" t="s">
        <v>166</v>
      </c>
      <c r="E86" s="5" t="s">
        <v>167</v>
      </c>
      <c r="F86" s="5" t="s">
        <v>25</v>
      </c>
      <c r="G86" s="5" t="s">
        <v>34</v>
      </c>
      <c r="H86" s="5" t="s">
        <v>35</v>
      </c>
      <c r="I86" s="4">
        <v>230.376</v>
      </c>
      <c r="J86" s="4">
        <v>3</v>
      </c>
      <c r="K86" s="4">
        <v>0.2</v>
      </c>
      <c r="L86" s="4">
        <v>-48.954900000000002</v>
      </c>
      <c r="M86" s="1" t="e">
        <f>IF(Ship="Second_Class Mode",Table1[[#This Row],[Sales]]*Table1[[#This Row],[Quantity]]*0.1)</f>
        <v>#NAME?</v>
      </c>
    </row>
    <row r="87" spans="1:13" ht="15" thickBot="1" x14ac:dyDescent="0.35">
      <c r="A87" s="11">
        <v>86</v>
      </c>
      <c r="B87" s="6">
        <v>42885</v>
      </c>
      <c r="C87" s="5" t="s">
        <v>14</v>
      </c>
      <c r="D87" s="5" t="s">
        <v>111</v>
      </c>
      <c r="E87" s="5" t="s">
        <v>168</v>
      </c>
      <c r="F87" s="5" t="s">
        <v>17</v>
      </c>
      <c r="G87" s="5" t="s">
        <v>21</v>
      </c>
      <c r="H87" s="5" t="s">
        <v>22</v>
      </c>
      <c r="I87" s="4">
        <v>301.95999999999998</v>
      </c>
      <c r="J87" s="4">
        <v>2</v>
      </c>
      <c r="K87" s="4">
        <v>0</v>
      </c>
      <c r="L87" s="4">
        <v>33.215600000000002</v>
      </c>
      <c r="M87" s="1" t="e">
        <f>IF(Ship="Second_Class Mode",Table1[[#This Row],[Sales]]*Table1[[#This Row],[Quantity]]*0.1)</f>
        <v>#NAME?</v>
      </c>
    </row>
    <row r="88" spans="1:13" ht="15" thickBot="1" x14ac:dyDescent="0.35">
      <c r="A88" s="11">
        <v>87</v>
      </c>
      <c r="B88" s="6">
        <v>43041</v>
      </c>
      <c r="C88" s="5" t="s">
        <v>28</v>
      </c>
      <c r="D88" s="5" t="s">
        <v>169</v>
      </c>
      <c r="E88" s="5" t="s">
        <v>170</v>
      </c>
      <c r="F88" s="5" t="s">
        <v>42</v>
      </c>
      <c r="G88" s="5" t="s">
        <v>78</v>
      </c>
      <c r="H88" s="5" t="s">
        <v>35</v>
      </c>
      <c r="I88" s="4">
        <v>19.989999999999998</v>
      </c>
      <c r="J88" s="4">
        <v>1</v>
      </c>
      <c r="K88" s="4">
        <v>0</v>
      </c>
      <c r="L88" s="4">
        <v>6.7965999999999998</v>
      </c>
      <c r="M88" s="1" t="e">
        <f>IF(Ship="Second_Class Mode",Table1[[#This Row],[Sales]]*Table1[[#This Row],[Quantity]]*0.1)</f>
        <v>#NAME?</v>
      </c>
    </row>
    <row r="89" spans="1:13" ht="15" thickBot="1" x14ac:dyDescent="0.35">
      <c r="A89" s="11">
        <v>88</v>
      </c>
      <c r="B89" s="6">
        <v>43041</v>
      </c>
      <c r="C89" s="5" t="s">
        <v>28</v>
      </c>
      <c r="D89" s="5" t="s">
        <v>169</v>
      </c>
      <c r="E89" s="5" t="s">
        <v>171</v>
      </c>
      <c r="F89" s="5" t="s">
        <v>25</v>
      </c>
      <c r="G89" s="5" t="s">
        <v>26</v>
      </c>
      <c r="H89" s="5" t="s">
        <v>27</v>
      </c>
      <c r="I89" s="4">
        <v>6.16</v>
      </c>
      <c r="J89" s="4">
        <v>2</v>
      </c>
      <c r="K89" s="4">
        <v>0</v>
      </c>
      <c r="L89" s="4">
        <v>2.9567999999999999</v>
      </c>
      <c r="M89" s="1" t="e">
        <f>IF(Ship="Second_Class Mode",Table1[[#This Row],[Sales]]*Table1[[#This Row],[Quantity]]*0.1)</f>
        <v>#NAME?</v>
      </c>
    </row>
    <row r="90" spans="1:13" ht="15" thickBot="1" x14ac:dyDescent="0.35">
      <c r="A90" s="11">
        <v>89</v>
      </c>
      <c r="B90" s="6">
        <v>42470</v>
      </c>
      <c r="C90" s="5" t="s">
        <v>14</v>
      </c>
      <c r="D90" s="5" t="s">
        <v>172</v>
      </c>
      <c r="E90" s="5" t="s">
        <v>173</v>
      </c>
      <c r="F90" s="5" t="s">
        <v>25</v>
      </c>
      <c r="G90" s="5" t="s">
        <v>34</v>
      </c>
      <c r="H90" s="5" t="s">
        <v>35</v>
      </c>
      <c r="I90" s="4">
        <v>158.36799999999999</v>
      </c>
      <c r="J90" s="4">
        <v>7</v>
      </c>
      <c r="K90" s="4">
        <v>0.2</v>
      </c>
      <c r="L90" s="4">
        <v>13.857200000000001</v>
      </c>
      <c r="M90" s="1" t="e">
        <f>IF(Ship="Second_Class Mode",Table1[[#This Row],[Sales]]*Table1[[#This Row],[Quantity]]*0.1)</f>
        <v>#NAME?</v>
      </c>
    </row>
    <row r="91" spans="1:13" ht="15" thickBot="1" x14ac:dyDescent="0.35">
      <c r="A91" s="11">
        <v>90</v>
      </c>
      <c r="B91" s="6">
        <v>42635</v>
      </c>
      <c r="C91" s="5" t="s">
        <v>28</v>
      </c>
      <c r="D91" s="5" t="s">
        <v>174</v>
      </c>
      <c r="E91" s="5" t="s">
        <v>175</v>
      </c>
      <c r="F91" s="5" t="s">
        <v>25</v>
      </c>
      <c r="G91" s="5" t="s">
        <v>40</v>
      </c>
      <c r="H91" s="5" t="s">
        <v>32</v>
      </c>
      <c r="I91" s="4">
        <v>20.100000000000001</v>
      </c>
      <c r="J91" s="4">
        <v>3</v>
      </c>
      <c r="K91" s="4">
        <v>0</v>
      </c>
      <c r="L91" s="4">
        <v>6.633</v>
      </c>
      <c r="M91" s="1" t="e">
        <f>IF(Ship="Second_Class Mode",Table1[[#This Row],[Sales]]*Table1[[#This Row],[Quantity]]*0.1)</f>
        <v>#NAME?</v>
      </c>
    </row>
    <row r="92" spans="1:13" ht="15" thickBot="1" x14ac:dyDescent="0.35">
      <c r="A92" s="11">
        <v>91</v>
      </c>
      <c r="B92" s="6">
        <v>42635</v>
      </c>
      <c r="C92" s="5" t="s">
        <v>28</v>
      </c>
      <c r="D92" s="5" t="s">
        <v>174</v>
      </c>
      <c r="E92" s="5" t="s">
        <v>103</v>
      </c>
      <c r="F92" s="5" t="s">
        <v>42</v>
      </c>
      <c r="G92" s="5" t="s">
        <v>43</v>
      </c>
      <c r="H92" s="5" t="s">
        <v>95</v>
      </c>
      <c r="I92" s="4">
        <v>73.584000000000003</v>
      </c>
      <c r="J92" s="4">
        <v>2</v>
      </c>
      <c r="K92" s="4">
        <v>0.2</v>
      </c>
      <c r="L92" s="4">
        <v>8.2782</v>
      </c>
      <c r="M92" s="1" t="e">
        <f>IF(Ship="Second_Class Mode",Table1[[#This Row],[Sales]]*Table1[[#This Row],[Quantity]]*0.1)</f>
        <v>#NAME?</v>
      </c>
    </row>
    <row r="93" spans="1:13" ht="15" thickBot="1" x14ac:dyDescent="0.35">
      <c r="A93" s="11">
        <v>92</v>
      </c>
      <c r="B93" s="6">
        <v>42635</v>
      </c>
      <c r="C93" s="5" t="s">
        <v>28</v>
      </c>
      <c r="D93" s="5" t="s">
        <v>174</v>
      </c>
      <c r="E93" s="5" t="s">
        <v>176</v>
      </c>
      <c r="F93" s="5" t="s">
        <v>25</v>
      </c>
      <c r="G93" s="5" t="s">
        <v>54</v>
      </c>
      <c r="H93" s="5" t="s">
        <v>91</v>
      </c>
      <c r="I93" s="4">
        <v>6.48</v>
      </c>
      <c r="J93" s="4">
        <v>1</v>
      </c>
      <c r="K93" s="4">
        <v>0</v>
      </c>
      <c r="L93" s="4">
        <v>3.1103999999999998</v>
      </c>
      <c r="M93" s="1" t="e">
        <f>IF(Ship="Second_Class Mode",Table1[[#This Row],[Sales]]*Table1[[#This Row],[Quantity]]*0.1)</f>
        <v>#NAME?</v>
      </c>
    </row>
    <row r="94" spans="1:13" ht="15" thickBot="1" x14ac:dyDescent="0.35">
      <c r="A94" s="11">
        <v>93</v>
      </c>
      <c r="B94" s="6">
        <v>42040</v>
      </c>
      <c r="C94" s="5" t="s">
        <v>14</v>
      </c>
      <c r="D94" s="5" t="s">
        <v>177</v>
      </c>
      <c r="E94" s="5" t="s">
        <v>178</v>
      </c>
      <c r="F94" s="5" t="s">
        <v>25</v>
      </c>
      <c r="G94" s="5" t="s">
        <v>54</v>
      </c>
      <c r="H94" s="5" t="s">
        <v>179</v>
      </c>
      <c r="I94" s="4">
        <v>12.96</v>
      </c>
      <c r="J94" s="4">
        <v>2</v>
      </c>
      <c r="K94" s="4">
        <v>0</v>
      </c>
      <c r="L94" s="4">
        <v>6.2207999999999997</v>
      </c>
      <c r="M94" s="1" t="e">
        <f>IF(Ship="Second_Class Mode",Table1[[#This Row],[Sales]]*Table1[[#This Row],[Quantity]]*0.1)</f>
        <v>#NAME?</v>
      </c>
    </row>
    <row r="95" spans="1:13" ht="15" thickBot="1" x14ac:dyDescent="0.35">
      <c r="A95" s="11">
        <v>94</v>
      </c>
      <c r="B95" s="6">
        <v>42040</v>
      </c>
      <c r="C95" s="5" t="s">
        <v>14</v>
      </c>
      <c r="D95" s="5" t="s">
        <v>177</v>
      </c>
      <c r="E95" s="5" t="s">
        <v>180</v>
      </c>
      <c r="F95" s="5" t="s">
        <v>17</v>
      </c>
      <c r="G95" s="5" t="s">
        <v>38</v>
      </c>
      <c r="H95" s="5" t="s">
        <v>32</v>
      </c>
      <c r="I95" s="4">
        <v>53.34</v>
      </c>
      <c r="J95" s="4">
        <v>3</v>
      </c>
      <c r="K95" s="4">
        <v>0</v>
      </c>
      <c r="L95" s="4">
        <v>16.535399999999999</v>
      </c>
      <c r="M95" s="1" t="e">
        <f>IF(Ship="Second_Class Mode",Table1[[#This Row],[Sales]]*Table1[[#This Row],[Quantity]]*0.1)</f>
        <v>#NAME?</v>
      </c>
    </row>
    <row r="96" spans="1:13" ht="15" thickBot="1" x14ac:dyDescent="0.35">
      <c r="A96" s="11">
        <v>95</v>
      </c>
      <c r="B96" s="6">
        <v>42040</v>
      </c>
      <c r="C96" s="5" t="s">
        <v>14</v>
      </c>
      <c r="D96" s="5" t="s">
        <v>177</v>
      </c>
      <c r="E96" s="5" t="s">
        <v>181</v>
      </c>
      <c r="F96" s="5" t="s">
        <v>25</v>
      </c>
      <c r="G96" s="5" t="s">
        <v>46</v>
      </c>
      <c r="H96" s="5" t="s">
        <v>47</v>
      </c>
      <c r="I96" s="4">
        <v>32.96</v>
      </c>
      <c r="J96" s="4">
        <v>2</v>
      </c>
      <c r="K96" s="4">
        <v>0</v>
      </c>
      <c r="L96" s="4">
        <v>16.150400000000001</v>
      </c>
      <c r="M96" s="1" t="e">
        <f>IF(Ship="Second_Class Mode",Table1[[#This Row],[Sales]]*Table1[[#This Row],[Quantity]]*0.1)</f>
        <v>#NAME?</v>
      </c>
    </row>
    <row r="97" spans="1:13" ht="15" thickBot="1" x14ac:dyDescent="0.35">
      <c r="A97" s="11">
        <v>96</v>
      </c>
      <c r="B97" s="6">
        <v>43051</v>
      </c>
      <c r="C97" s="5" t="s">
        <v>28</v>
      </c>
      <c r="D97" s="5" t="s">
        <v>182</v>
      </c>
      <c r="E97" s="5" t="s">
        <v>183</v>
      </c>
      <c r="F97" s="5" t="s">
        <v>25</v>
      </c>
      <c r="G97" s="5" t="s">
        <v>46</v>
      </c>
      <c r="H97" s="5" t="s">
        <v>85</v>
      </c>
      <c r="I97" s="4">
        <v>5.6820000000000004</v>
      </c>
      <c r="J97" s="4">
        <v>1</v>
      </c>
      <c r="K97" s="4">
        <v>0.7</v>
      </c>
      <c r="L97" s="4">
        <v>-3.7879999999999998</v>
      </c>
      <c r="M97" s="1" t="e">
        <f>IF(Ship="Second_Class Mode",Table1[[#This Row],[Sales]]*Table1[[#This Row],[Quantity]]*0.1)</f>
        <v>#NAME?</v>
      </c>
    </row>
    <row r="98" spans="1:13" ht="15" thickBot="1" x14ac:dyDescent="0.35">
      <c r="A98" s="11">
        <v>97</v>
      </c>
      <c r="B98" s="6">
        <v>43050</v>
      </c>
      <c r="C98" s="5" t="s">
        <v>14</v>
      </c>
      <c r="D98" s="5" t="s">
        <v>184</v>
      </c>
      <c r="E98" s="5" t="s">
        <v>185</v>
      </c>
      <c r="F98" s="5" t="s">
        <v>17</v>
      </c>
      <c r="G98" s="5" t="s">
        <v>38</v>
      </c>
      <c r="H98" s="5" t="s">
        <v>32</v>
      </c>
      <c r="I98" s="4">
        <v>96.53</v>
      </c>
      <c r="J98" s="4">
        <v>7</v>
      </c>
      <c r="K98" s="4">
        <v>0</v>
      </c>
      <c r="L98" s="4">
        <v>40.5426</v>
      </c>
      <c r="M98" s="1" t="e">
        <f>IF(Ship="Second_Class Mode",Table1[[#This Row],[Sales]]*Table1[[#This Row],[Quantity]]*0.1)</f>
        <v>#NAME?</v>
      </c>
    </row>
    <row r="99" spans="1:13" ht="15" thickBot="1" x14ac:dyDescent="0.35">
      <c r="A99" s="11">
        <v>98</v>
      </c>
      <c r="B99" s="6">
        <v>42906</v>
      </c>
      <c r="C99" s="5" t="s">
        <v>92</v>
      </c>
      <c r="D99" s="5" t="s">
        <v>186</v>
      </c>
      <c r="E99" s="5" t="s">
        <v>187</v>
      </c>
      <c r="F99" s="5" t="s">
        <v>25</v>
      </c>
      <c r="G99" s="5" t="s">
        <v>46</v>
      </c>
      <c r="H99" s="5" t="s">
        <v>32</v>
      </c>
      <c r="I99" s="4">
        <v>51.311999999999998</v>
      </c>
      <c r="J99" s="4">
        <v>3</v>
      </c>
      <c r="K99" s="4">
        <v>0.2</v>
      </c>
      <c r="L99" s="4">
        <v>17.959199999999999</v>
      </c>
      <c r="M99" s="1" t="e">
        <f>IF(Ship="Second_Class Mode",Table1[[#This Row],[Sales]]*Table1[[#This Row],[Quantity]]*0.1)</f>
        <v>#NAME?</v>
      </c>
    </row>
    <row r="100" spans="1:13" ht="15" thickBot="1" x14ac:dyDescent="0.35">
      <c r="A100" s="11">
        <v>99</v>
      </c>
      <c r="B100" s="6">
        <v>42624</v>
      </c>
      <c r="C100" s="5" t="s">
        <v>28</v>
      </c>
      <c r="D100" s="5" t="s">
        <v>188</v>
      </c>
      <c r="E100" s="5" t="s">
        <v>189</v>
      </c>
      <c r="F100" s="5" t="s">
        <v>25</v>
      </c>
      <c r="G100" s="5" t="s">
        <v>49</v>
      </c>
      <c r="H100" s="5" t="s">
        <v>32</v>
      </c>
      <c r="I100" s="4">
        <v>77.88</v>
      </c>
      <c r="J100" s="4">
        <v>6</v>
      </c>
      <c r="K100" s="4">
        <v>0</v>
      </c>
      <c r="L100" s="4">
        <v>22.5852</v>
      </c>
      <c r="M100" s="1" t="e">
        <f>IF(Ship="Second_Class Mode",Table1[[#This Row],[Sales]]*Table1[[#This Row],[Quantity]]*0.1)</f>
        <v>#NAME?</v>
      </c>
    </row>
    <row r="101" spans="1:13" ht="15" thickBot="1" x14ac:dyDescent="0.35">
      <c r="A101" s="11">
        <v>100</v>
      </c>
      <c r="B101" s="6">
        <v>42615</v>
      </c>
      <c r="C101" s="5" t="s">
        <v>28</v>
      </c>
      <c r="D101" s="5" t="s">
        <v>190</v>
      </c>
      <c r="E101" s="5" t="s">
        <v>191</v>
      </c>
      <c r="F101" s="5" t="s">
        <v>25</v>
      </c>
      <c r="G101" s="5" t="s">
        <v>54</v>
      </c>
      <c r="H101" s="5" t="s">
        <v>179</v>
      </c>
      <c r="I101" s="4">
        <v>64.623999999999995</v>
      </c>
      <c r="J101" s="4">
        <v>7</v>
      </c>
      <c r="K101" s="4">
        <v>0.2</v>
      </c>
      <c r="L101" s="4">
        <v>22.618400000000001</v>
      </c>
      <c r="M101" s="1" t="e">
        <f>IF(Ship="Second_Class Mode",Table1[[#This Row],[Sales]]*Table1[[#This Row],[Quantity]]*0.1)</f>
        <v>#NAME?</v>
      </c>
    </row>
    <row r="102" spans="1:13" ht="15" thickBot="1" x14ac:dyDescent="0.35">
      <c r="A102" s="11">
        <v>101</v>
      </c>
      <c r="B102" s="6">
        <v>42615</v>
      </c>
      <c r="C102" s="5" t="s">
        <v>28</v>
      </c>
      <c r="D102" s="5" t="s">
        <v>190</v>
      </c>
      <c r="E102" s="5" t="s">
        <v>192</v>
      </c>
      <c r="F102" s="5" t="s">
        <v>42</v>
      </c>
      <c r="G102" s="5" t="s">
        <v>78</v>
      </c>
      <c r="H102" s="5" t="s">
        <v>35</v>
      </c>
      <c r="I102" s="4">
        <v>95.975999999999999</v>
      </c>
      <c r="J102" s="4">
        <v>3</v>
      </c>
      <c r="K102" s="4">
        <v>0.2</v>
      </c>
      <c r="L102" s="4">
        <v>-10.7973</v>
      </c>
      <c r="M102" s="1" t="e">
        <f>IF(Ship="Second_Class Mode",Table1[[#This Row],[Sales]]*Table1[[#This Row],[Quantity]]*0.1)</f>
        <v>#NAME?</v>
      </c>
    </row>
    <row r="103" spans="1:13" ht="15" thickBot="1" x14ac:dyDescent="0.35">
      <c r="A103" s="11">
        <v>102</v>
      </c>
      <c r="B103" s="6">
        <v>42615</v>
      </c>
      <c r="C103" s="5" t="s">
        <v>28</v>
      </c>
      <c r="D103" s="5" t="s">
        <v>190</v>
      </c>
      <c r="E103" s="5" t="s">
        <v>193</v>
      </c>
      <c r="F103" s="5" t="s">
        <v>25</v>
      </c>
      <c r="G103" s="5" t="s">
        <v>46</v>
      </c>
      <c r="H103" s="5" t="s">
        <v>47</v>
      </c>
      <c r="I103" s="4">
        <v>1.788</v>
      </c>
      <c r="J103" s="4">
        <v>3</v>
      </c>
      <c r="K103" s="4">
        <v>0.8</v>
      </c>
      <c r="L103" s="4">
        <v>-3.0396000000000001</v>
      </c>
      <c r="M103" s="1" t="e">
        <f>IF(Ship="Second_Class Mode",Table1[[#This Row],[Sales]]*Table1[[#This Row],[Quantity]]*0.1)</f>
        <v>#NAME?</v>
      </c>
    </row>
    <row r="104" spans="1:13" ht="15" thickBot="1" x14ac:dyDescent="0.35">
      <c r="A104" s="11">
        <v>103</v>
      </c>
      <c r="B104" s="6">
        <v>42708</v>
      </c>
      <c r="C104" s="5" t="s">
        <v>14</v>
      </c>
      <c r="D104" s="5" t="s">
        <v>194</v>
      </c>
      <c r="E104" s="5" t="s">
        <v>195</v>
      </c>
      <c r="F104" s="5" t="s">
        <v>25</v>
      </c>
      <c r="G104" s="5" t="s">
        <v>54</v>
      </c>
      <c r="H104" s="5" t="s">
        <v>196</v>
      </c>
      <c r="I104" s="4">
        <v>23.92</v>
      </c>
      <c r="J104" s="4">
        <v>4</v>
      </c>
      <c r="K104" s="4">
        <v>0</v>
      </c>
      <c r="L104" s="4">
        <v>11.720800000000001</v>
      </c>
      <c r="M104" s="1" t="e">
        <f>IF(Ship="Second_Class Mode",Table1[[#This Row],[Sales]]*Table1[[#This Row],[Quantity]]*0.1)</f>
        <v>#NAME?</v>
      </c>
    </row>
    <row r="105" spans="1:13" ht="15" thickBot="1" x14ac:dyDescent="0.35">
      <c r="A105" s="11">
        <v>104</v>
      </c>
      <c r="B105" s="6">
        <v>42325</v>
      </c>
      <c r="C105" s="5" t="s">
        <v>28</v>
      </c>
      <c r="D105" s="5" t="s">
        <v>197</v>
      </c>
      <c r="E105" s="5" t="s">
        <v>198</v>
      </c>
      <c r="F105" s="5" t="s">
        <v>42</v>
      </c>
      <c r="G105" s="5" t="s">
        <v>78</v>
      </c>
      <c r="H105" s="5" t="s">
        <v>35</v>
      </c>
      <c r="I105" s="4">
        <v>238.89599999999999</v>
      </c>
      <c r="J105" s="4">
        <v>6</v>
      </c>
      <c r="K105" s="4">
        <v>0.2</v>
      </c>
      <c r="L105" s="4">
        <v>-26.875800000000002</v>
      </c>
      <c r="M105" s="1" t="e">
        <f>IF(Ship="Second_Class Mode",Table1[[#This Row],[Sales]]*Table1[[#This Row],[Quantity]]*0.1)</f>
        <v>#NAME?</v>
      </c>
    </row>
    <row r="106" spans="1:13" ht="15" thickBot="1" x14ac:dyDescent="0.35">
      <c r="A106" s="11">
        <v>105</v>
      </c>
      <c r="B106" s="6">
        <v>42325</v>
      </c>
      <c r="C106" s="5" t="s">
        <v>28</v>
      </c>
      <c r="D106" s="5" t="s">
        <v>197</v>
      </c>
      <c r="E106" s="5" t="s">
        <v>199</v>
      </c>
      <c r="F106" s="5" t="s">
        <v>17</v>
      </c>
      <c r="G106" s="5" t="s">
        <v>38</v>
      </c>
      <c r="H106" s="5" t="s">
        <v>32</v>
      </c>
      <c r="I106" s="4">
        <v>102.36</v>
      </c>
      <c r="J106" s="4">
        <v>3</v>
      </c>
      <c r="K106" s="4">
        <v>0.2</v>
      </c>
      <c r="L106" s="4">
        <v>-3.8384999999999998</v>
      </c>
      <c r="M106" s="1" t="e">
        <f>IF(Ship="Second_Class Mode",Table1[[#This Row],[Sales]]*Table1[[#This Row],[Quantity]]*0.1)</f>
        <v>#NAME?</v>
      </c>
    </row>
    <row r="107" spans="1:13" ht="15" thickBot="1" x14ac:dyDescent="0.35">
      <c r="A107" s="11">
        <v>106</v>
      </c>
      <c r="B107" s="6">
        <v>42325</v>
      </c>
      <c r="C107" s="5" t="s">
        <v>28</v>
      </c>
      <c r="D107" s="5" t="s">
        <v>197</v>
      </c>
      <c r="E107" s="5" t="s">
        <v>200</v>
      </c>
      <c r="F107" s="5" t="s">
        <v>25</v>
      </c>
      <c r="G107" s="5" t="s">
        <v>46</v>
      </c>
      <c r="H107" s="5" t="s">
        <v>47</v>
      </c>
      <c r="I107" s="4">
        <v>36.881999999999998</v>
      </c>
      <c r="J107" s="4">
        <v>3</v>
      </c>
      <c r="K107" s="4">
        <v>0.7</v>
      </c>
      <c r="L107" s="4">
        <v>-25.817399999999999</v>
      </c>
      <c r="M107" s="1" t="e">
        <f>IF(Ship="Second_Class Mode",Table1[[#This Row],[Sales]]*Table1[[#This Row],[Quantity]]*0.1)</f>
        <v>#NAME?</v>
      </c>
    </row>
    <row r="108" spans="1:13" ht="15" thickBot="1" x14ac:dyDescent="0.35">
      <c r="A108" s="11">
        <v>107</v>
      </c>
      <c r="B108" s="6">
        <v>43067</v>
      </c>
      <c r="C108" s="5" t="s">
        <v>28</v>
      </c>
      <c r="D108" s="5" t="s">
        <v>201</v>
      </c>
      <c r="E108" s="5" t="s">
        <v>202</v>
      </c>
      <c r="F108" s="5" t="s">
        <v>42</v>
      </c>
      <c r="G108" s="5" t="s">
        <v>78</v>
      </c>
      <c r="H108" s="5" t="s">
        <v>35</v>
      </c>
      <c r="I108" s="4">
        <v>74.111999999999995</v>
      </c>
      <c r="J108" s="4">
        <v>8</v>
      </c>
      <c r="K108" s="4">
        <v>0.2</v>
      </c>
      <c r="L108" s="4">
        <v>17.601600000000001</v>
      </c>
      <c r="M108" s="1" t="e">
        <f>IF(Ship="Second_Class Mode",Table1[[#This Row],[Sales]]*Table1[[#This Row],[Quantity]]*0.1)</f>
        <v>#NAME?</v>
      </c>
    </row>
    <row r="109" spans="1:13" ht="15" thickBot="1" x14ac:dyDescent="0.35">
      <c r="A109" s="11">
        <v>108</v>
      </c>
      <c r="B109" s="6">
        <v>43067</v>
      </c>
      <c r="C109" s="5" t="s">
        <v>28</v>
      </c>
      <c r="D109" s="5" t="s">
        <v>201</v>
      </c>
      <c r="E109" s="5" t="s">
        <v>203</v>
      </c>
      <c r="F109" s="5" t="s">
        <v>42</v>
      </c>
      <c r="G109" s="5" t="s">
        <v>43</v>
      </c>
      <c r="H109" s="5" t="s">
        <v>95</v>
      </c>
      <c r="I109" s="4">
        <v>27.992000000000001</v>
      </c>
      <c r="J109" s="4">
        <v>1</v>
      </c>
      <c r="K109" s="4">
        <v>0.2</v>
      </c>
      <c r="L109" s="4">
        <v>2.0994000000000002</v>
      </c>
      <c r="M109" s="1" t="e">
        <f>IF(Ship="Second_Class Mode",Table1[[#This Row],[Sales]]*Table1[[#This Row],[Quantity]]*0.1)</f>
        <v>#NAME?</v>
      </c>
    </row>
    <row r="110" spans="1:13" ht="15" thickBot="1" x14ac:dyDescent="0.35">
      <c r="A110" s="11">
        <v>109</v>
      </c>
      <c r="B110" s="6">
        <v>43067</v>
      </c>
      <c r="C110" s="5" t="s">
        <v>28</v>
      </c>
      <c r="D110" s="5" t="s">
        <v>201</v>
      </c>
      <c r="E110" s="5" t="s">
        <v>204</v>
      </c>
      <c r="F110" s="5" t="s">
        <v>25</v>
      </c>
      <c r="G110" s="5" t="s">
        <v>40</v>
      </c>
      <c r="H110" s="5" t="s">
        <v>32</v>
      </c>
      <c r="I110" s="4">
        <v>3.3039999999999998</v>
      </c>
      <c r="J110" s="4">
        <v>1</v>
      </c>
      <c r="K110" s="4">
        <v>0.2</v>
      </c>
      <c r="L110" s="4">
        <v>1.0738000000000001</v>
      </c>
      <c r="M110" s="1" t="e">
        <f>IF(Ship="Second_Class Mode",Table1[[#This Row],[Sales]]*Table1[[#This Row],[Quantity]]*0.1)</f>
        <v>#NAME?</v>
      </c>
    </row>
    <row r="111" spans="1:13" ht="15" thickBot="1" x14ac:dyDescent="0.35">
      <c r="A111" s="11">
        <v>110</v>
      </c>
      <c r="B111" s="6">
        <v>42297</v>
      </c>
      <c r="C111" s="5" t="s">
        <v>28</v>
      </c>
      <c r="D111" s="5" t="s">
        <v>205</v>
      </c>
      <c r="E111" s="5" t="s">
        <v>206</v>
      </c>
      <c r="F111" s="5" t="s">
        <v>42</v>
      </c>
      <c r="G111" s="5" t="s">
        <v>78</v>
      </c>
      <c r="H111" s="5" t="s">
        <v>35</v>
      </c>
      <c r="I111" s="4">
        <v>339.96</v>
      </c>
      <c r="J111" s="4">
        <v>5</v>
      </c>
      <c r="K111" s="4">
        <v>0.2</v>
      </c>
      <c r="L111" s="4">
        <v>67.992000000000004</v>
      </c>
      <c r="M111" s="1" t="e">
        <f>IF(Ship="Second_Class Mode",Table1[[#This Row],[Sales]]*Table1[[#This Row],[Quantity]]*0.1)</f>
        <v>#NAME?</v>
      </c>
    </row>
    <row r="112" spans="1:13" ht="15" thickBot="1" x14ac:dyDescent="0.35">
      <c r="A112" s="11">
        <v>111</v>
      </c>
      <c r="B112" s="6">
        <v>43099</v>
      </c>
      <c r="C112" s="5" t="s">
        <v>28</v>
      </c>
      <c r="D112" s="5" t="s">
        <v>207</v>
      </c>
      <c r="E112" s="5" t="s">
        <v>208</v>
      </c>
      <c r="F112" s="5" t="s">
        <v>17</v>
      </c>
      <c r="G112" s="5" t="s">
        <v>38</v>
      </c>
      <c r="H112" s="5" t="s">
        <v>32</v>
      </c>
      <c r="I112" s="4">
        <v>41.96</v>
      </c>
      <c r="J112" s="4">
        <v>2</v>
      </c>
      <c r="K112" s="4">
        <v>0</v>
      </c>
      <c r="L112" s="4">
        <v>10.909599999999999</v>
      </c>
      <c r="M112" s="1" t="e">
        <f>IF(Ship="Second_Class Mode",Table1[[#This Row],[Sales]]*Table1[[#This Row],[Quantity]]*0.1)</f>
        <v>#NAME?</v>
      </c>
    </row>
    <row r="113" spans="1:13" ht="15" thickBot="1" x14ac:dyDescent="0.35">
      <c r="A113" s="11">
        <v>112</v>
      </c>
      <c r="B113" s="6">
        <v>42684</v>
      </c>
      <c r="C113" s="5" t="s">
        <v>28</v>
      </c>
      <c r="D113" s="5" t="s">
        <v>209</v>
      </c>
      <c r="E113" s="5" t="s">
        <v>210</v>
      </c>
      <c r="F113" s="5" t="s">
        <v>25</v>
      </c>
      <c r="G113" s="5" t="s">
        <v>40</v>
      </c>
      <c r="H113" s="5" t="s">
        <v>32</v>
      </c>
      <c r="I113" s="4">
        <v>75.959999999999994</v>
      </c>
      <c r="J113" s="4">
        <v>2</v>
      </c>
      <c r="K113" s="4">
        <v>0</v>
      </c>
      <c r="L113" s="4">
        <v>22.788</v>
      </c>
      <c r="M113" s="1" t="e">
        <f>IF(Ship="Second_Class Mode",Table1[[#This Row],[Sales]]*Table1[[#This Row],[Quantity]]*0.1)</f>
        <v>#NAME?</v>
      </c>
    </row>
    <row r="114" spans="1:13" ht="15" thickBot="1" x14ac:dyDescent="0.35">
      <c r="A114" s="11">
        <v>113</v>
      </c>
      <c r="B114" s="6">
        <v>42684</v>
      </c>
      <c r="C114" s="5" t="s">
        <v>28</v>
      </c>
      <c r="D114" s="5" t="s">
        <v>209</v>
      </c>
      <c r="E114" s="5" t="s">
        <v>211</v>
      </c>
      <c r="F114" s="5" t="s">
        <v>25</v>
      </c>
      <c r="G114" s="5" t="s">
        <v>46</v>
      </c>
      <c r="H114" s="5" t="s">
        <v>47</v>
      </c>
      <c r="I114" s="4">
        <v>27.24</v>
      </c>
      <c r="J114" s="4">
        <v>6</v>
      </c>
      <c r="K114" s="4">
        <v>0</v>
      </c>
      <c r="L114" s="4">
        <v>13.3476</v>
      </c>
      <c r="M114" s="1" t="e">
        <f>IF(Ship="Second_Class Mode",Table1[[#This Row],[Sales]]*Table1[[#This Row],[Quantity]]*0.1)</f>
        <v>#NAME?</v>
      </c>
    </row>
    <row r="115" spans="1:13" ht="15" thickBot="1" x14ac:dyDescent="0.35">
      <c r="A115" s="11">
        <v>114</v>
      </c>
      <c r="B115" s="6">
        <v>41878</v>
      </c>
      <c r="C115" s="5" t="s">
        <v>14</v>
      </c>
      <c r="D115" s="5" t="s">
        <v>212</v>
      </c>
      <c r="E115" s="5" t="s">
        <v>213</v>
      </c>
      <c r="F115" s="5" t="s">
        <v>25</v>
      </c>
      <c r="G115" s="5" t="s">
        <v>123</v>
      </c>
      <c r="H115" s="5" t="s">
        <v>27</v>
      </c>
      <c r="I115" s="4">
        <v>40.095999999999997</v>
      </c>
      <c r="J115" s="4">
        <v>14</v>
      </c>
      <c r="K115" s="4">
        <v>0.2</v>
      </c>
      <c r="L115" s="4">
        <v>14.534800000000001</v>
      </c>
      <c r="M115" s="1" t="e">
        <f>IF(Ship="Second_Class Mode",Table1[[#This Row],[Sales]]*Table1[[#This Row],[Quantity]]*0.1)</f>
        <v>#NAME?</v>
      </c>
    </row>
    <row r="116" spans="1:13" ht="15" thickBot="1" x14ac:dyDescent="0.35">
      <c r="A116" s="11">
        <v>115</v>
      </c>
      <c r="B116" s="6">
        <v>41878</v>
      </c>
      <c r="C116" s="5" t="s">
        <v>14</v>
      </c>
      <c r="D116" s="5" t="s">
        <v>212</v>
      </c>
      <c r="E116" s="5" t="s">
        <v>214</v>
      </c>
      <c r="F116" s="5" t="s">
        <v>25</v>
      </c>
      <c r="G116" s="5" t="s">
        <v>84</v>
      </c>
      <c r="H116" s="5" t="s">
        <v>27</v>
      </c>
      <c r="I116" s="4">
        <v>4.72</v>
      </c>
      <c r="J116" s="4">
        <v>2</v>
      </c>
      <c r="K116" s="4">
        <v>0.2</v>
      </c>
      <c r="L116" s="4">
        <v>1.6519999999999999</v>
      </c>
      <c r="M116" s="1" t="e">
        <f>IF(Ship="Second_Class Mode",Table1[[#This Row],[Sales]]*Table1[[#This Row],[Quantity]]*0.1)</f>
        <v>#NAME?</v>
      </c>
    </row>
    <row r="117" spans="1:13" ht="15" thickBot="1" x14ac:dyDescent="0.35">
      <c r="A117" s="11">
        <v>116</v>
      </c>
      <c r="B117" s="6">
        <v>41878</v>
      </c>
      <c r="C117" s="5" t="s">
        <v>14</v>
      </c>
      <c r="D117" s="5" t="s">
        <v>212</v>
      </c>
      <c r="E117" s="5" t="s">
        <v>215</v>
      </c>
      <c r="F117" s="5" t="s">
        <v>25</v>
      </c>
      <c r="G117" s="5" t="s">
        <v>54</v>
      </c>
      <c r="H117" s="5" t="s">
        <v>35</v>
      </c>
      <c r="I117" s="4">
        <v>23.975999999999999</v>
      </c>
      <c r="J117" s="4">
        <v>3</v>
      </c>
      <c r="K117" s="4">
        <v>0.2</v>
      </c>
      <c r="L117" s="4">
        <v>7.4924999999999997</v>
      </c>
      <c r="M117" s="1" t="e">
        <f>IF(Ship="Second_Class Mode",Table1[[#This Row],[Sales]]*Table1[[#This Row],[Quantity]]*0.1)</f>
        <v>#NAME?</v>
      </c>
    </row>
    <row r="118" spans="1:13" ht="15" thickBot="1" x14ac:dyDescent="0.35">
      <c r="A118" s="11">
        <v>117</v>
      </c>
      <c r="B118" s="6">
        <v>41878</v>
      </c>
      <c r="C118" s="5" t="s">
        <v>14</v>
      </c>
      <c r="D118" s="5" t="s">
        <v>212</v>
      </c>
      <c r="E118" s="5" t="s">
        <v>216</v>
      </c>
      <c r="F118" s="5" t="s">
        <v>25</v>
      </c>
      <c r="G118" s="5" t="s">
        <v>84</v>
      </c>
      <c r="H118" s="5" t="s">
        <v>27</v>
      </c>
      <c r="I118" s="4">
        <v>130.464</v>
      </c>
      <c r="J118" s="4">
        <v>6</v>
      </c>
      <c r="K118" s="4">
        <v>0.2</v>
      </c>
      <c r="L118" s="4">
        <v>44.031599999999997</v>
      </c>
      <c r="M118" s="1" t="e">
        <f>IF(Ship="Second_Class Mode",Table1[[#This Row],[Sales]]*Table1[[#This Row],[Quantity]]*0.1)</f>
        <v>#NAME?</v>
      </c>
    </row>
    <row r="119" spans="1:13" ht="15" thickBot="1" x14ac:dyDescent="0.35">
      <c r="A119" s="11">
        <v>118</v>
      </c>
      <c r="B119" s="6">
        <v>42069</v>
      </c>
      <c r="C119" s="5" t="s">
        <v>28</v>
      </c>
      <c r="D119" s="5" t="s">
        <v>217</v>
      </c>
      <c r="E119" s="5" t="s">
        <v>218</v>
      </c>
      <c r="F119" s="5" t="s">
        <v>17</v>
      </c>
      <c r="G119" s="5" t="s">
        <v>31</v>
      </c>
      <c r="H119" s="5" t="s">
        <v>32</v>
      </c>
      <c r="I119" s="4">
        <v>787.53</v>
      </c>
      <c r="J119" s="4">
        <v>3</v>
      </c>
      <c r="K119" s="4">
        <v>0</v>
      </c>
      <c r="L119" s="4">
        <v>165.38130000000001</v>
      </c>
      <c r="M119" s="1" t="e">
        <f>IF(Ship="Second_Class Mode",Table1[[#This Row],[Sales]]*Table1[[#This Row],[Quantity]]*0.1)</f>
        <v>#NAME?</v>
      </c>
    </row>
    <row r="120" spans="1:13" ht="15" thickBot="1" x14ac:dyDescent="0.35">
      <c r="A120" s="11">
        <v>119</v>
      </c>
      <c r="B120" s="6">
        <v>42104</v>
      </c>
      <c r="C120" s="5" t="s">
        <v>28</v>
      </c>
      <c r="D120" s="5" t="s">
        <v>219</v>
      </c>
      <c r="E120" s="5" t="s">
        <v>220</v>
      </c>
      <c r="F120" s="5" t="s">
        <v>25</v>
      </c>
      <c r="G120" s="5" t="s">
        <v>46</v>
      </c>
      <c r="H120" s="5" t="s">
        <v>47</v>
      </c>
      <c r="I120" s="4">
        <v>157.79400000000001</v>
      </c>
      <c r="J120" s="4">
        <v>1</v>
      </c>
      <c r="K120" s="4">
        <v>0.7</v>
      </c>
      <c r="L120" s="4">
        <v>-115.71559999999999</v>
      </c>
      <c r="M120" s="1" t="e">
        <f>IF(Ship="Second_Class Mode",Table1[[#This Row],[Sales]]*Table1[[#This Row],[Quantity]]*0.1)</f>
        <v>#NAME?</v>
      </c>
    </row>
    <row r="121" spans="1:13" ht="15" thickBot="1" x14ac:dyDescent="0.35">
      <c r="A121" s="11">
        <v>120</v>
      </c>
      <c r="B121" s="6">
        <v>42536</v>
      </c>
      <c r="C121" s="5" t="s">
        <v>92</v>
      </c>
      <c r="D121" s="5" t="s">
        <v>221</v>
      </c>
      <c r="E121" s="5" t="s">
        <v>222</v>
      </c>
      <c r="F121" s="5" t="s">
        <v>17</v>
      </c>
      <c r="G121" s="5" t="s">
        <v>38</v>
      </c>
      <c r="H121" s="5" t="s">
        <v>32</v>
      </c>
      <c r="I121" s="4">
        <v>47.04</v>
      </c>
      <c r="J121" s="4">
        <v>3</v>
      </c>
      <c r="K121" s="4">
        <v>0</v>
      </c>
      <c r="L121" s="4">
        <v>18.345600000000001</v>
      </c>
      <c r="M121" s="1" t="e">
        <f>IF(Ship="Second_Class Mode",Table1[[#This Row],[Sales]]*Table1[[#This Row],[Quantity]]*0.1)</f>
        <v>#NAME?</v>
      </c>
    </row>
    <row r="122" spans="1:13" ht="15" thickBot="1" x14ac:dyDescent="0.35">
      <c r="A122" s="11">
        <v>121</v>
      </c>
      <c r="B122" s="6">
        <v>42536</v>
      </c>
      <c r="C122" s="5" t="s">
        <v>92</v>
      </c>
      <c r="D122" s="5" t="s">
        <v>221</v>
      </c>
      <c r="E122" s="5" t="s">
        <v>45</v>
      </c>
      <c r="F122" s="5" t="s">
        <v>25</v>
      </c>
      <c r="G122" s="5" t="s">
        <v>46</v>
      </c>
      <c r="H122" s="5" t="s">
        <v>47</v>
      </c>
      <c r="I122" s="4">
        <v>30.84</v>
      </c>
      <c r="J122" s="4">
        <v>4</v>
      </c>
      <c r="K122" s="4">
        <v>0</v>
      </c>
      <c r="L122" s="4">
        <v>13.878</v>
      </c>
      <c r="M122" s="1" t="e">
        <f>IF(Ship="Second_Class Mode",Table1[[#This Row],[Sales]]*Table1[[#This Row],[Quantity]]*0.1)</f>
        <v>#NAME?</v>
      </c>
    </row>
    <row r="123" spans="1:13" ht="15" thickBot="1" x14ac:dyDescent="0.35">
      <c r="A123" s="11">
        <v>122</v>
      </c>
      <c r="B123" s="6">
        <v>42536</v>
      </c>
      <c r="C123" s="5" t="s">
        <v>92</v>
      </c>
      <c r="D123" s="5" t="s">
        <v>221</v>
      </c>
      <c r="E123" s="5" t="s">
        <v>223</v>
      </c>
      <c r="F123" s="5" t="s">
        <v>25</v>
      </c>
      <c r="G123" s="5" t="s">
        <v>34</v>
      </c>
      <c r="H123" s="5" t="s">
        <v>35</v>
      </c>
      <c r="I123" s="4">
        <v>226.56</v>
      </c>
      <c r="J123" s="4">
        <v>6</v>
      </c>
      <c r="K123" s="4">
        <v>0</v>
      </c>
      <c r="L123" s="4">
        <v>63.436799999999998</v>
      </c>
      <c r="M123" s="1" t="e">
        <f>IF(Ship="Second_Class Mode",Table1[[#This Row],[Sales]]*Table1[[#This Row],[Quantity]]*0.1)</f>
        <v>#NAME?</v>
      </c>
    </row>
    <row r="124" spans="1:13" ht="15" thickBot="1" x14ac:dyDescent="0.35">
      <c r="A124" s="11">
        <v>123</v>
      </c>
      <c r="B124" s="6">
        <v>42536</v>
      </c>
      <c r="C124" s="5" t="s">
        <v>92</v>
      </c>
      <c r="D124" s="5" t="s">
        <v>221</v>
      </c>
      <c r="E124" s="5" t="s">
        <v>224</v>
      </c>
      <c r="F124" s="5" t="s">
        <v>25</v>
      </c>
      <c r="G124" s="5" t="s">
        <v>84</v>
      </c>
      <c r="H124" s="5" t="s">
        <v>27</v>
      </c>
      <c r="I124" s="4">
        <v>115.02</v>
      </c>
      <c r="J124" s="4">
        <v>9</v>
      </c>
      <c r="K124" s="4">
        <v>0</v>
      </c>
      <c r="L124" s="4">
        <v>51.759</v>
      </c>
      <c r="M124" s="1" t="e">
        <f>IF(Ship="Second_Class Mode",Table1[[#This Row],[Sales]]*Table1[[#This Row],[Quantity]]*0.1)</f>
        <v>#NAME?</v>
      </c>
    </row>
    <row r="125" spans="1:13" ht="15" thickBot="1" x14ac:dyDescent="0.35">
      <c r="A125" s="11">
        <v>124</v>
      </c>
      <c r="B125" s="6">
        <v>42536</v>
      </c>
      <c r="C125" s="5" t="s">
        <v>92</v>
      </c>
      <c r="D125" s="5" t="s">
        <v>221</v>
      </c>
      <c r="E125" s="5" t="s">
        <v>225</v>
      </c>
      <c r="F125" s="5" t="s">
        <v>42</v>
      </c>
      <c r="G125" s="5" t="s">
        <v>43</v>
      </c>
      <c r="H125" s="5" t="s">
        <v>95</v>
      </c>
      <c r="I125" s="4">
        <v>68.040000000000006</v>
      </c>
      <c r="J125" s="4">
        <v>7</v>
      </c>
      <c r="K125" s="4">
        <v>0</v>
      </c>
      <c r="L125" s="4">
        <v>19.7316</v>
      </c>
      <c r="M125" s="1" t="e">
        <f>IF(Ship="Second_Class Mode",Table1[[#This Row],[Sales]]*Table1[[#This Row],[Quantity]]*0.1)</f>
        <v>#NAME?</v>
      </c>
    </row>
    <row r="126" spans="1:13" ht="15" thickBot="1" x14ac:dyDescent="0.35">
      <c r="A126" s="11">
        <v>125</v>
      </c>
      <c r="B126" s="6">
        <v>42001</v>
      </c>
      <c r="C126" s="5" t="s">
        <v>14</v>
      </c>
      <c r="D126" s="5" t="s">
        <v>226</v>
      </c>
      <c r="E126" s="5" t="s">
        <v>227</v>
      </c>
      <c r="F126" s="5" t="s">
        <v>17</v>
      </c>
      <c r="G126" s="5" t="s">
        <v>21</v>
      </c>
      <c r="H126" s="5" t="s">
        <v>22</v>
      </c>
      <c r="I126" s="4">
        <v>600.55799999999999</v>
      </c>
      <c r="J126" s="4">
        <v>3</v>
      </c>
      <c r="K126" s="4">
        <v>0.3</v>
      </c>
      <c r="L126" s="4">
        <v>-8.5793999999999997</v>
      </c>
      <c r="M126" s="1" t="e">
        <f>IF(Ship="Second_Class Mode",Table1[[#This Row],[Sales]]*Table1[[#This Row],[Quantity]]*0.1)</f>
        <v>#NAME?</v>
      </c>
    </row>
    <row r="127" spans="1:13" ht="15" thickBot="1" x14ac:dyDescent="0.35">
      <c r="A127" s="11">
        <v>126</v>
      </c>
      <c r="B127" s="6">
        <v>41907</v>
      </c>
      <c r="C127" s="5" t="s">
        <v>28</v>
      </c>
      <c r="D127" s="5" t="s">
        <v>228</v>
      </c>
      <c r="E127" s="5" t="s">
        <v>229</v>
      </c>
      <c r="F127" s="5" t="s">
        <v>17</v>
      </c>
      <c r="G127" s="5" t="s">
        <v>31</v>
      </c>
      <c r="H127" s="5" t="s">
        <v>32</v>
      </c>
      <c r="I127" s="4">
        <v>617.70000000000005</v>
      </c>
      <c r="J127" s="4">
        <v>6</v>
      </c>
      <c r="K127" s="4">
        <v>0.5</v>
      </c>
      <c r="L127" s="4">
        <v>-407.68200000000002</v>
      </c>
      <c r="M127" s="1" t="e">
        <f>IF(Ship="Second_Class Mode",Table1[[#This Row],[Sales]]*Table1[[#This Row],[Quantity]]*0.1)</f>
        <v>#NAME?</v>
      </c>
    </row>
    <row r="128" spans="1:13" ht="15" thickBot="1" x14ac:dyDescent="0.35">
      <c r="A128" s="11">
        <v>127</v>
      </c>
      <c r="B128" s="6">
        <v>43051</v>
      </c>
      <c r="C128" s="5" t="s">
        <v>28</v>
      </c>
      <c r="D128" s="5" t="s">
        <v>230</v>
      </c>
      <c r="E128" s="5" t="s">
        <v>231</v>
      </c>
      <c r="F128" s="5" t="s">
        <v>25</v>
      </c>
      <c r="G128" s="5" t="s">
        <v>46</v>
      </c>
      <c r="H128" s="5" t="s">
        <v>47</v>
      </c>
      <c r="I128" s="4">
        <v>2.3879999999999999</v>
      </c>
      <c r="J128" s="4">
        <v>2</v>
      </c>
      <c r="K128" s="4">
        <v>0.7</v>
      </c>
      <c r="L128" s="4">
        <v>-1.8308</v>
      </c>
      <c r="M128" s="1" t="e">
        <f>IF(Ship="Second_Class Mode",Table1[[#This Row],[Sales]]*Table1[[#This Row],[Quantity]]*0.1)</f>
        <v>#NAME?</v>
      </c>
    </row>
    <row r="129" spans="1:13" ht="15" thickBot="1" x14ac:dyDescent="0.35">
      <c r="A129" s="11">
        <v>128</v>
      </c>
      <c r="B129" s="6">
        <v>43051</v>
      </c>
      <c r="C129" s="5" t="s">
        <v>28</v>
      </c>
      <c r="D129" s="5" t="s">
        <v>230</v>
      </c>
      <c r="E129" s="5" t="s">
        <v>232</v>
      </c>
      <c r="F129" s="5" t="s">
        <v>25</v>
      </c>
      <c r="G129" s="5" t="s">
        <v>34</v>
      </c>
      <c r="H129" s="5" t="s">
        <v>35</v>
      </c>
      <c r="I129" s="4">
        <v>243.99199999999999</v>
      </c>
      <c r="J129" s="4">
        <v>7</v>
      </c>
      <c r="K129" s="4">
        <v>0.2</v>
      </c>
      <c r="L129" s="4">
        <v>30.498999999999999</v>
      </c>
      <c r="M129" s="1" t="e">
        <f>IF(Ship="Second_Class Mode",Table1[[#This Row],[Sales]]*Table1[[#This Row],[Quantity]]*0.1)</f>
        <v>#NAME?</v>
      </c>
    </row>
    <row r="130" spans="1:13" ht="15" thickBot="1" x14ac:dyDescent="0.35">
      <c r="A130" s="11">
        <v>129</v>
      </c>
      <c r="B130" s="6">
        <v>42684</v>
      </c>
      <c r="C130" s="5" t="s">
        <v>14</v>
      </c>
      <c r="D130" s="5" t="s">
        <v>233</v>
      </c>
      <c r="E130" s="5" t="s">
        <v>140</v>
      </c>
      <c r="F130" s="5" t="s">
        <v>17</v>
      </c>
      <c r="G130" s="5" t="s">
        <v>21</v>
      </c>
      <c r="H130" s="5" t="s">
        <v>22</v>
      </c>
      <c r="I130" s="4">
        <v>81.424000000000007</v>
      </c>
      <c r="J130" s="4">
        <v>2</v>
      </c>
      <c r="K130" s="4">
        <v>0.2</v>
      </c>
      <c r="L130" s="4">
        <v>-9.1601999999999997</v>
      </c>
      <c r="M130" s="1" t="e">
        <f>IF(Ship="Second_Class Mode",Table1[[#This Row],[Sales]]*Table1[[#This Row],[Quantity]]*0.1)</f>
        <v>#NAME?</v>
      </c>
    </row>
    <row r="131" spans="1:13" ht="15" thickBot="1" x14ac:dyDescent="0.35">
      <c r="A131" s="11">
        <v>130</v>
      </c>
      <c r="B131" s="6">
        <v>42684</v>
      </c>
      <c r="C131" s="5" t="s">
        <v>14</v>
      </c>
      <c r="D131" s="5" t="s">
        <v>233</v>
      </c>
      <c r="E131" s="5" t="s">
        <v>234</v>
      </c>
      <c r="F131" s="5" t="s">
        <v>17</v>
      </c>
      <c r="G131" s="5" t="s">
        <v>38</v>
      </c>
      <c r="H131" s="5" t="s">
        <v>32</v>
      </c>
      <c r="I131" s="4">
        <v>238.56</v>
      </c>
      <c r="J131" s="4">
        <v>3</v>
      </c>
      <c r="K131" s="4">
        <v>0</v>
      </c>
      <c r="L131" s="4">
        <v>26.241599999999998</v>
      </c>
      <c r="M131" s="1" t="e">
        <f>IF(Ship="Second_Class Mode",Table1[[#This Row],[Sales]]*Table1[[#This Row],[Quantity]]*0.1)</f>
        <v>#NAME?</v>
      </c>
    </row>
    <row r="132" spans="1:13" ht="15" thickBot="1" x14ac:dyDescent="0.35">
      <c r="A132" s="11">
        <v>131</v>
      </c>
      <c r="B132" s="6">
        <v>42771</v>
      </c>
      <c r="C132" s="5" t="s">
        <v>92</v>
      </c>
      <c r="D132" s="5" t="s">
        <v>235</v>
      </c>
      <c r="E132" s="5" t="s">
        <v>236</v>
      </c>
      <c r="F132" s="5" t="s">
        <v>42</v>
      </c>
      <c r="G132" s="5" t="s">
        <v>43</v>
      </c>
      <c r="H132" s="5" t="s">
        <v>44</v>
      </c>
      <c r="I132" s="4">
        <v>59.97</v>
      </c>
      <c r="J132" s="4">
        <v>5</v>
      </c>
      <c r="K132" s="4">
        <v>0.4</v>
      </c>
      <c r="L132" s="4">
        <v>-11.994</v>
      </c>
      <c r="M132" s="1" t="e">
        <f>IF(Ship="Second_Class Mode",Table1[[#This Row],[Sales]]*Table1[[#This Row],[Quantity]]*0.1)</f>
        <v>#NAME?</v>
      </c>
    </row>
    <row r="133" spans="1:13" ht="15" thickBot="1" x14ac:dyDescent="0.35">
      <c r="A133" s="11">
        <v>132</v>
      </c>
      <c r="B133" s="6">
        <v>42771</v>
      </c>
      <c r="C133" s="5" t="s">
        <v>92</v>
      </c>
      <c r="D133" s="5" t="s">
        <v>235</v>
      </c>
      <c r="E133" s="5" t="s">
        <v>237</v>
      </c>
      <c r="F133" s="5" t="s">
        <v>25</v>
      </c>
      <c r="G133" s="5" t="s">
        <v>54</v>
      </c>
      <c r="H133" s="5" t="s">
        <v>55</v>
      </c>
      <c r="I133" s="4">
        <v>78.304000000000002</v>
      </c>
      <c r="J133" s="4">
        <v>2</v>
      </c>
      <c r="K133" s="4">
        <v>0.2</v>
      </c>
      <c r="L133" s="4">
        <v>29.364000000000001</v>
      </c>
      <c r="M133" s="1" t="e">
        <f>IF(Ship="Second_Class Mode",Table1[[#This Row],[Sales]]*Table1[[#This Row],[Quantity]]*0.1)</f>
        <v>#NAME?</v>
      </c>
    </row>
    <row r="134" spans="1:13" ht="15" thickBot="1" x14ac:dyDescent="0.35">
      <c r="A134" s="11">
        <v>133</v>
      </c>
      <c r="B134" s="6">
        <v>42771</v>
      </c>
      <c r="C134" s="5" t="s">
        <v>92</v>
      </c>
      <c r="D134" s="5" t="s">
        <v>235</v>
      </c>
      <c r="E134" s="5" t="s">
        <v>238</v>
      </c>
      <c r="F134" s="5" t="s">
        <v>25</v>
      </c>
      <c r="G134" s="5" t="s">
        <v>123</v>
      </c>
      <c r="H134" s="5" t="s">
        <v>27</v>
      </c>
      <c r="I134" s="4">
        <v>21.456</v>
      </c>
      <c r="J134" s="4">
        <v>9</v>
      </c>
      <c r="K134" s="4">
        <v>0.2</v>
      </c>
      <c r="L134" s="4">
        <v>6.9732000000000003</v>
      </c>
      <c r="M134" s="1" t="e">
        <f>IF(Ship="Second_Class Mode",Table1[[#This Row],[Sales]]*Table1[[#This Row],[Quantity]]*0.1)</f>
        <v>#NAME?</v>
      </c>
    </row>
    <row r="135" spans="1:13" ht="15" thickBot="1" x14ac:dyDescent="0.35">
      <c r="A135" s="11">
        <v>134</v>
      </c>
      <c r="B135" s="6">
        <v>42662</v>
      </c>
      <c r="C135" s="5" t="s">
        <v>28</v>
      </c>
      <c r="D135" s="5" t="s">
        <v>239</v>
      </c>
      <c r="E135" s="5" t="s">
        <v>240</v>
      </c>
      <c r="F135" s="5" t="s">
        <v>25</v>
      </c>
      <c r="G135" s="5" t="s">
        <v>54</v>
      </c>
      <c r="H135" s="5" t="s">
        <v>55</v>
      </c>
      <c r="I135" s="4">
        <v>20.04</v>
      </c>
      <c r="J135" s="4">
        <v>3</v>
      </c>
      <c r="K135" s="4">
        <v>0</v>
      </c>
      <c r="L135" s="4">
        <v>9.6191999999999993</v>
      </c>
      <c r="M135" s="1" t="e">
        <f>IF(Ship="Second_Class Mode",Table1[[#This Row],[Sales]]*Table1[[#This Row],[Quantity]]*0.1)</f>
        <v>#NAME?</v>
      </c>
    </row>
    <row r="136" spans="1:13" ht="15" thickBot="1" x14ac:dyDescent="0.35">
      <c r="A136" s="11">
        <v>135</v>
      </c>
      <c r="B136" s="6">
        <v>42662</v>
      </c>
      <c r="C136" s="5" t="s">
        <v>28</v>
      </c>
      <c r="D136" s="5" t="s">
        <v>239</v>
      </c>
      <c r="E136" s="5" t="s">
        <v>241</v>
      </c>
      <c r="F136" s="5" t="s">
        <v>25</v>
      </c>
      <c r="G136" s="5" t="s">
        <v>54</v>
      </c>
      <c r="H136" s="5" t="s">
        <v>91</v>
      </c>
      <c r="I136" s="4">
        <v>35.44</v>
      </c>
      <c r="J136" s="4">
        <v>1</v>
      </c>
      <c r="K136" s="4">
        <v>0</v>
      </c>
      <c r="L136" s="4">
        <v>16.6568</v>
      </c>
      <c r="M136" s="1" t="e">
        <f>IF(Ship="Second_Class Mode",Table1[[#This Row],[Sales]]*Table1[[#This Row],[Quantity]]*0.1)</f>
        <v>#NAME?</v>
      </c>
    </row>
    <row r="137" spans="1:13" ht="15" thickBot="1" x14ac:dyDescent="0.35">
      <c r="A137" s="11">
        <v>136</v>
      </c>
      <c r="B137" s="6">
        <v>42662</v>
      </c>
      <c r="C137" s="5" t="s">
        <v>28</v>
      </c>
      <c r="D137" s="5" t="s">
        <v>239</v>
      </c>
      <c r="E137" s="5" t="s">
        <v>242</v>
      </c>
      <c r="F137" s="5" t="s">
        <v>25</v>
      </c>
      <c r="G137" s="5" t="s">
        <v>40</v>
      </c>
      <c r="H137" s="5" t="s">
        <v>32</v>
      </c>
      <c r="I137" s="4">
        <v>11.52</v>
      </c>
      <c r="J137" s="4">
        <v>4</v>
      </c>
      <c r="K137" s="4">
        <v>0</v>
      </c>
      <c r="L137" s="4">
        <v>3.456</v>
      </c>
      <c r="M137" s="1" t="e">
        <f>IF(Ship="Second_Class Mode",Table1[[#This Row],[Sales]]*Table1[[#This Row],[Quantity]]*0.1)</f>
        <v>#NAME?</v>
      </c>
    </row>
    <row r="138" spans="1:13" ht="15" thickBot="1" x14ac:dyDescent="0.35">
      <c r="A138" s="11">
        <v>137</v>
      </c>
      <c r="B138" s="6">
        <v>42662</v>
      </c>
      <c r="C138" s="5" t="s">
        <v>28</v>
      </c>
      <c r="D138" s="5" t="s">
        <v>239</v>
      </c>
      <c r="E138" s="5" t="s">
        <v>243</v>
      </c>
      <c r="F138" s="5" t="s">
        <v>25</v>
      </c>
      <c r="G138" s="5" t="s">
        <v>123</v>
      </c>
      <c r="H138" s="5" t="s">
        <v>27</v>
      </c>
      <c r="I138" s="4">
        <v>4.0199999999999996</v>
      </c>
      <c r="J138" s="4">
        <v>2</v>
      </c>
      <c r="K138" s="4">
        <v>0</v>
      </c>
      <c r="L138" s="4">
        <v>1.9698</v>
      </c>
      <c r="M138" s="1" t="e">
        <f>IF(Ship="Second_Class Mode",Table1[[#This Row],[Sales]]*Table1[[#This Row],[Quantity]]*0.1)</f>
        <v>#NAME?</v>
      </c>
    </row>
    <row r="139" spans="1:13" ht="15" thickBot="1" x14ac:dyDescent="0.35">
      <c r="A139" s="11">
        <v>138</v>
      </c>
      <c r="B139" s="6">
        <v>42662</v>
      </c>
      <c r="C139" s="5" t="s">
        <v>28</v>
      </c>
      <c r="D139" s="5" t="s">
        <v>239</v>
      </c>
      <c r="E139" s="5" t="s">
        <v>244</v>
      </c>
      <c r="F139" s="5" t="s">
        <v>25</v>
      </c>
      <c r="G139" s="5" t="s">
        <v>46</v>
      </c>
      <c r="H139" s="5" t="s">
        <v>85</v>
      </c>
      <c r="I139" s="4">
        <v>76.176000000000002</v>
      </c>
      <c r="J139" s="4">
        <v>3</v>
      </c>
      <c r="K139" s="4">
        <v>0.2</v>
      </c>
      <c r="L139" s="4">
        <v>26.6616</v>
      </c>
      <c r="M139" s="1" t="e">
        <f>IF(Ship="Second_Class Mode",Table1[[#This Row],[Sales]]*Table1[[#This Row],[Quantity]]*0.1)</f>
        <v>#NAME?</v>
      </c>
    </row>
    <row r="140" spans="1:13" ht="15" thickBot="1" x14ac:dyDescent="0.35">
      <c r="A140" s="11">
        <v>139</v>
      </c>
      <c r="B140" s="6">
        <v>42662</v>
      </c>
      <c r="C140" s="5" t="s">
        <v>28</v>
      </c>
      <c r="D140" s="5" t="s">
        <v>239</v>
      </c>
      <c r="E140" s="5" t="s">
        <v>245</v>
      </c>
      <c r="F140" s="5" t="s">
        <v>25</v>
      </c>
      <c r="G140" s="5" t="s">
        <v>246</v>
      </c>
      <c r="H140" s="5" t="s">
        <v>35</v>
      </c>
      <c r="I140" s="4">
        <v>65.88</v>
      </c>
      <c r="J140" s="4">
        <v>6</v>
      </c>
      <c r="K140" s="4">
        <v>0</v>
      </c>
      <c r="L140" s="4">
        <v>18.446400000000001</v>
      </c>
      <c r="M140" s="1" t="e">
        <f>IF(Ship="Second_Class Mode",Table1[[#This Row],[Sales]]*Table1[[#This Row],[Quantity]]*0.1)</f>
        <v>#NAME?</v>
      </c>
    </row>
    <row r="141" spans="1:13" ht="15" thickBot="1" x14ac:dyDescent="0.35">
      <c r="A141" s="11">
        <v>140</v>
      </c>
      <c r="B141" s="6">
        <v>42662</v>
      </c>
      <c r="C141" s="5" t="s">
        <v>28</v>
      </c>
      <c r="D141" s="5" t="s">
        <v>239</v>
      </c>
      <c r="E141" s="5" t="s">
        <v>119</v>
      </c>
      <c r="F141" s="5" t="s">
        <v>17</v>
      </c>
      <c r="G141" s="5" t="s">
        <v>38</v>
      </c>
      <c r="H141" s="5" t="s">
        <v>32</v>
      </c>
      <c r="I141" s="4">
        <v>43.12</v>
      </c>
      <c r="J141" s="4">
        <v>14</v>
      </c>
      <c r="K141" s="4">
        <v>0</v>
      </c>
      <c r="L141" s="4">
        <v>20.697600000000001</v>
      </c>
      <c r="M141" s="1" t="e">
        <f>IF(Ship="Second_Class Mode",Table1[[#This Row],[Sales]]*Table1[[#This Row],[Quantity]]*0.1)</f>
        <v>#NAME?</v>
      </c>
    </row>
    <row r="142" spans="1:13" ht="15" thickBot="1" x14ac:dyDescent="0.35">
      <c r="A142" s="11">
        <v>141</v>
      </c>
      <c r="B142" s="6">
        <v>42620</v>
      </c>
      <c r="C142" s="5" t="s">
        <v>14</v>
      </c>
      <c r="D142" s="5" t="s">
        <v>247</v>
      </c>
      <c r="E142" s="5" t="s">
        <v>82</v>
      </c>
      <c r="F142" s="5" t="s">
        <v>17</v>
      </c>
      <c r="G142" s="5" t="s">
        <v>38</v>
      </c>
      <c r="H142" s="5" t="s">
        <v>32</v>
      </c>
      <c r="I142" s="4">
        <v>82.8</v>
      </c>
      <c r="J142" s="4">
        <v>2</v>
      </c>
      <c r="K142" s="4">
        <v>0.2</v>
      </c>
      <c r="L142" s="4">
        <v>10.35</v>
      </c>
      <c r="M142" s="1" t="e">
        <f>IF(Ship="Second_Class Mode",Table1[[#This Row],[Sales]]*Table1[[#This Row],[Quantity]]*0.1)</f>
        <v>#NAME?</v>
      </c>
    </row>
    <row r="143" spans="1:13" ht="15" thickBot="1" x14ac:dyDescent="0.35">
      <c r="A143" s="11">
        <v>142</v>
      </c>
      <c r="B143" s="6">
        <v>43001</v>
      </c>
      <c r="C143" s="5" t="s">
        <v>28</v>
      </c>
      <c r="D143" s="5" t="s">
        <v>248</v>
      </c>
      <c r="E143" s="5" t="s">
        <v>249</v>
      </c>
      <c r="F143" s="5" t="s">
        <v>25</v>
      </c>
      <c r="G143" s="5" t="s">
        <v>40</v>
      </c>
      <c r="H143" s="5" t="s">
        <v>32</v>
      </c>
      <c r="I143" s="4">
        <v>8.82</v>
      </c>
      <c r="J143" s="4">
        <v>3</v>
      </c>
      <c r="K143" s="4">
        <v>0</v>
      </c>
      <c r="L143" s="4">
        <v>2.3814000000000002</v>
      </c>
      <c r="M143" s="1" t="e">
        <f>IF(Ship="Second_Class Mode",Table1[[#This Row],[Sales]]*Table1[[#This Row],[Quantity]]*0.1)</f>
        <v>#NAME?</v>
      </c>
    </row>
    <row r="144" spans="1:13" ht="15" thickBot="1" x14ac:dyDescent="0.35">
      <c r="A144" s="11">
        <v>143</v>
      </c>
      <c r="B144" s="6">
        <v>43001</v>
      </c>
      <c r="C144" s="5" t="s">
        <v>28</v>
      </c>
      <c r="D144" s="5" t="s">
        <v>248</v>
      </c>
      <c r="E144" s="5" t="s">
        <v>250</v>
      </c>
      <c r="F144" s="5" t="s">
        <v>25</v>
      </c>
      <c r="G144" s="5" t="s">
        <v>84</v>
      </c>
      <c r="H144" s="5" t="s">
        <v>27</v>
      </c>
      <c r="I144" s="4">
        <v>10.86</v>
      </c>
      <c r="J144" s="4">
        <v>3</v>
      </c>
      <c r="K144" s="4">
        <v>0</v>
      </c>
      <c r="L144" s="4">
        <v>5.1041999999999996</v>
      </c>
      <c r="M144" s="1" t="e">
        <f>IF(Ship="Second_Class Mode",Table1[[#This Row],[Sales]]*Table1[[#This Row],[Quantity]]*0.1)</f>
        <v>#NAME?</v>
      </c>
    </row>
    <row r="145" spans="1:13" ht="15" thickBot="1" x14ac:dyDescent="0.35">
      <c r="A145" s="11">
        <v>144</v>
      </c>
      <c r="B145" s="6">
        <v>43001</v>
      </c>
      <c r="C145" s="5" t="s">
        <v>28</v>
      </c>
      <c r="D145" s="5" t="s">
        <v>248</v>
      </c>
      <c r="E145" s="5" t="s">
        <v>251</v>
      </c>
      <c r="F145" s="5" t="s">
        <v>25</v>
      </c>
      <c r="G145" s="5" t="s">
        <v>54</v>
      </c>
      <c r="H145" s="5" t="s">
        <v>196</v>
      </c>
      <c r="I145" s="4">
        <v>143.69999999999999</v>
      </c>
      <c r="J145" s="4">
        <v>3</v>
      </c>
      <c r="K145" s="4">
        <v>0</v>
      </c>
      <c r="L145" s="4">
        <v>68.975999999999999</v>
      </c>
      <c r="M145" s="1" t="e">
        <f>IF(Ship="Second_Class Mode",Table1[[#This Row],[Sales]]*Table1[[#This Row],[Quantity]]*0.1)</f>
        <v>#NAME?</v>
      </c>
    </row>
    <row r="146" spans="1:13" ht="15" thickBot="1" x14ac:dyDescent="0.35">
      <c r="A146" s="11">
        <v>145</v>
      </c>
      <c r="B146" s="6">
        <v>43096</v>
      </c>
      <c r="C146" s="5" t="s">
        <v>28</v>
      </c>
      <c r="D146" s="5" t="s">
        <v>252</v>
      </c>
      <c r="E146" s="5" t="s">
        <v>253</v>
      </c>
      <c r="F146" s="5" t="s">
        <v>25</v>
      </c>
      <c r="G146" s="5" t="s">
        <v>49</v>
      </c>
      <c r="H146" s="5" t="s">
        <v>32</v>
      </c>
      <c r="I146" s="4">
        <v>839.43</v>
      </c>
      <c r="J146" s="4">
        <v>3</v>
      </c>
      <c r="K146" s="4">
        <v>0</v>
      </c>
      <c r="L146" s="4">
        <v>218.2518</v>
      </c>
      <c r="M146" s="1" t="e">
        <f>IF(Ship="Second_Class Mode",Table1[[#This Row],[Sales]]*Table1[[#This Row],[Quantity]]*0.1)</f>
        <v>#NAME?</v>
      </c>
    </row>
    <row r="147" spans="1:13" ht="15" thickBot="1" x14ac:dyDescent="0.35">
      <c r="A147" s="11">
        <v>146</v>
      </c>
      <c r="B147" s="6">
        <v>42259</v>
      </c>
      <c r="C147" s="5" t="s">
        <v>28</v>
      </c>
      <c r="D147" s="5" t="s">
        <v>254</v>
      </c>
      <c r="E147" s="5" t="s">
        <v>167</v>
      </c>
      <c r="F147" s="5" t="s">
        <v>25</v>
      </c>
      <c r="G147" s="5" t="s">
        <v>34</v>
      </c>
      <c r="H147" s="5" t="s">
        <v>35</v>
      </c>
      <c r="I147" s="4">
        <v>671.93</v>
      </c>
      <c r="J147" s="4">
        <v>7</v>
      </c>
      <c r="K147" s="4">
        <v>0</v>
      </c>
      <c r="L147" s="4">
        <v>20.157900000000001</v>
      </c>
      <c r="M147" s="1" t="e">
        <f>IF(Ship="Second_Class Mode",Table1[[#This Row],[Sales]]*Table1[[#This Row],[Quantity]]*0.1)</f>
        <v>#NAME?</v>
      </c>
    </row>
    <row r="148" spans="1:13" ht="15" thickBot="1" x14ac:dyDescent="0.35">
      <c r="A148" s="11">
        <v>147</v>
      </c>
      <c r="B148" s="6">
        <v>41940</v>
      </c>
      <c r="C148" s="5" t="s">
        <v>28</v>
      </c>
      <c r="D148" s="5" t="s">
        <v>255</v>
      </c>
      <c r="E148" s="5" t="s">
        <v>256</v>
      </c>
      <c r="F148" s="5" t="s">
        <v>17</v>
      </c>
      <c r="G148" s="5" t="s">
        <v>38</v>
      </c>
      <c r="H148" s="5" t="s">
        <v>32</v>
      </c>
      <c r="I148" s="4">
        <v>93.888000000000005</v>
      </c>
      <c r="J148" s="4">
        <v>4</v>
      </c>
      <c r="K148" s="4">
        <v>0.2</v>
      </c>
      <c r="L148" s="4">
        <v>12.909599999999999</v>
      </c>
      <c r="M148" s="1" t="e">
        <f>IF(Ship="Second_Class Mode",Table1[[#This Row],[Sales]]*Table1[[#This Row],[Quantity]]*0.1)</f>
        <v>#NAME?</v>
      </c>
    </row>
    <row r="149" spans="1:13" ht="15" thickBot="1" x14ac:dyDescent="0.35">
      <c r="A149" s="11">
        <v>148</v>
      </c>
      <c r="B149" s="6">
        <v>42713</v>
      </c>
      <c r="C149" s="5" t="s">
        <v>28</v>
      </c>
      <c r="D149" s="5" t="s">
        <v>257</v>
      </c>
      <c r="E149" s="5" t="s">
        <v>258</v>
      </c>
      <c r="F149" s="5" t="s">
        <v>42</v>
      </c>
      <c r="G149" s="5" t="s">
        <v>43</v>
      </c>
      <c r="H149" s="5" t="s">
        <v>44</v>
      </c>
      <c r="I149" s="4">
        <v>384.45</v>
      </c>
      <c r="J149" s="4">
        <v>11</v>
      </c>
      <c r="K149" s="4">
        <v>0</v>
      </c>
      <c r="L149" s="4">
        <v>103.8015</v>
      </c>
      <c r="M149" s="1" t="e">
        <f>IF(Ship="Second_Class Mode",Table1[[#This Row],[Sales]]*Table1[[#This Row],[Quantity]]*0.1)</f>
        <v>#NAME?</v>
      </c>
    </row>
    <row r="150" spans="1:13" ht="15" thickBot="1" x14ac:dyDescent="0.35">
      <c r="A150" s="11">
        <v>149</v>
      </c>
      <c r="B150" s="6">
        <v>42713</v>
      </c>
      <c r="C150" s="5" t="s">
        <v>28</v>
      </c>
      <c r="D150" s="5" t="s">
        <v>257</v>
      </c>
      <c r="E150" s="5" t="s">
        <v>259</v>
      </c>
      <c r="F150" s="5" t="s">
        <v>42</v>
      </c>
      <c r="G150" s="5" t="s">
        <v>43</v>
      </c>
      <c r="H150" s="5" t="s">
        <v>44</v>
      </c>
      <c r="I150" s="4">
        <v>149.97</v>
      </c>
      <c r="J150" s="4">
        <v>3</v>
      </c>
      <c r="K150" s="4">
        <v>0</v>
      </c>
      <c r="L150" s="4">
        <v>5.9988000000000001</v>
      </c>
      <c r="M150" s="1" t="e">
        <f>IF(Ship="Second_Class Mode",Table1[[#This Row],[Sales]]*Table1[[#This Row],[Quantity]]*0.1)</f>
        <v>#NAME?</v>
      </c>
    </row>
    <row r="151" spans="1:13" ht="15" thickBot="1" x14ac:dyDescent="0.35">
      <c r="A151" s="11">
        <v>150</v>
      </c>
      <c r="B151" s="6">
        <v>42713</v>
      </c>
      <c r="C151" s="5" t="s">
        <v>28</v>
      </c>
      <c r="D151" s="5" t="s">
        <v>257</v>
      </c>
      <c r="E151" s="5" t="s">
        <v>20</v>
      </c>
      <c r="F151" s="5" t="s">
        <v>17</v>
      </c>
      <c r="G151" s="5" t="s">
        <v>21</v>
      </c>
      <c r="H151" s="5" t="s">
        <v>22</v>
      </c>
      <c r="I151" s="4">
        <v>1951.84</v>
      </c>
      <c r="J151" s="4">
        <v>8</v>
      </c>
      <c r="K151" s="4">
        <v>0</v>
      </c>
      <c r="L151" s="4">
        <v>585.55200000000002</v>
      </c>
      <c r="M151" s="1" t="e">
        <f>IF(Ship="Second_Class Mode",Table1[[#This Row],[Sales]]*Table1[[#This Row],[Quantity]]*0.1)</f>
        <v>#NAME?</v>
      </c>
    </row>
    <row r="152" spans="1:13" ht="15" thickBot="1" x14ac:dyDescent="0.35">
      <c r="A152" s="11">
        <v>151</v>
      </c>
      <c r="B152" s="6">
        <v>42713</v>
      </c>
      <c r="C152" s="5" t="s">
        <v>28</v>
      </c>
      <c r="D152" s="5" t="s">
        <v>257</v>
      </c>
      <c r="E152" s="5" t="s">
        <v>260</v>
      </c>
      <c r="F152" s="5" t="s">
        <v>25</v>
      </c>
      <c r="G152" s="5" t="s">
        <v>46</v>
      </c>
      <c r="H152" s="5" t="s">
        <v>47</v>
      </c>
      <c r="I152" s="4">
        <v>171.55</v>
      </c>
      <c r="J152" s="4">
        <v>5</v>
      </c>
      <c r="K152" s="4">
        <v>0</v>
      </c>
      <c r="L152" s="4">
        <v>80.628500000000003</v>
      </c>
      <c r="M152" s="1" t="e">
        <f>IF(Ship="Second_Class Mode",Table1[[#This Row],[Sales]]*Table1[[#This Row],[Quantity]]*0.1)</f>
        <v>#NAME?</v>
      </c>
    </row>
    <row r="153" spans="1:13" ht="15" thickBot="1" x14ac:dyDescent="0.35">
      <c r="A153" s="11">
        <v>152</v>
      </c>
      <c r="B153" s="6">
        <v>42445</v>
      </c>
      <c r="C153" s="5" t="s">
        <v>92</v>
      </c>
      <c r="D153" s="5" t="s">
        <v>261</v>
      </c>
      <c r="E153" s="5" t="s">
        <v>262</v>
      </c>
      <c r="F153" s="5" t="s">
        <v>25</v>
      </c>
      <c r="G153" s="5" t="s">
        <v>49</v>
      </c>
      <c r="H153" s="5" t="s">
        <v>32</v>
      </c>
      <c r="I153" s="4">
        <v>157.91999999999999</v>
      </c>
      <c r="J153" s="4">
        <v>5</v>
      </c>
      <c r="K153" s="4">
        <v>0.2</v>
      </c>
      <c r="L153" s="4">
        <v>17.765999999999998</v>
      </c>
      <c r="M153" s="1" t="e">
        <f>IF(Ship="Second_Class Mode",Table1[[#This Row],[Sales]]*Table1[[#This Row],[Quantity]]*0.1)</f>
        <v>#NAME?</v>
      </c>
    </row>
    <row r="154" spans="1:13" ht="15" thickBot="1" x14ac:dyDescent="0.35">
      <c r="A154" s="11">
        <v>153</v>
      </c>
      <c r="B154" s="6">
        <v>42445</v>
      </c>
      <c r="C154" s="5" t="s">
        <v>92</v>
      </c>
      <c r="D154" s="5" t="s">
        <v>261</v>
      </c>
      <c r="E154" s="5" t="s">
        <v>263</v>
      </c>
      <c r="F154" s="5" t="s">
        <v>42</v>
      </c>
      <c r="G154" s="5" t="s">
        <v>43</v>
      </c>
      <c r="H154" s="5" t="s">
        <v>44</v>
      </c>
      <c r="I154" s="4">
        <v>203.184</v>
      </c>
      <c r="J154" s="4">
        <v>2</v>
      </c>
      <c r="K154" s="4">
        <v>0.2</v>
      </c>
      <c r="L154" s="4">
        <v>15.238799999999999</v>
      </c>
      <c r="M154" s="1" t="e">
        <f>IF(Ship="Second_Class Mode",Table1[[#This Row],[Sales]]*Table1[[#This Row],[Quantity]]*0.1)</f>
        <v>#NAME?</v>
      </c>
    </row>
    <row r="155" spans="1:13" ht="15" thickBot="1" x14ac:dyDescent="0.35">
      <c r="A155" s="11">
        <v>154</v>
      </c>
      <c r="B155" s="6">
        <v>42157</v>
      </c>
      <c r="C155" s="5" t="s">
        <v>92</v>
      </c>
      <c r="D155" s="5" t="s">
        <v>264</v>
      </c>
      <c r="E155" s="5" t="s">
        <v>265</v>
      </c>
      <c r="F155" s="5" t="s">
        <v>25</v>
      </c>
      <c r="G155" s="5" t="s">
        <v>54</v>
      </c>
      <c r="H155" s="5" t="s">
        <v>55</v>
      </c>
      <c r="I155" s="4">
        <v>58.38</v>
      </c>
      <c r="J155" s="4">
        <v>7</v>
      </c>
      <c r="K155" s="4">
        <v>0</v>
      </c>
      <c r="L155" s="4">
        <v>26.271000000000001</v>
      </c>
      <c r="M155" s="1" t="e">
        <f>IF(Ship="Second_Class Mode",Table1[[#This Row],[Sales]]*Table1[[#This Row],[Quantity]]*0.1)</f>
        <v>#NAME?</v>
      </c>
    </row>
    <row r="156" spans="1:13" ht="15" thickBot="1" x14ac:dyDescent="0.35">
      <c r="A156" s="11">
        <v>155</v>
      </c>
      <c r="B156" s="6">
        <v>42157</v>
      </c>
      <c r="C156" s="5" t="s">
        <v>92</v>
      </c>
      <c r="D156" s="5" t="s">
        <v>264</v>
      </c>
      <c r="E156" s="5" t="s">
        <v>266</v>
      </c>
      <c r="F156" s="5" t="s">
        <v>25</v>
      </c>
      <c r="G156" s="5" t="s">
        <v>54</v>
      </c>
      <c r="H156" s="5" t="s">
        <v>55</v>
      </c>
      <c r="I156" s="4">
        <v>105.52</v>
      </c>
      <c r="J156" s="4">
        <v>4</v>
      </c>
      <c r="K156" s="4">
        <v>0</v>
      </c>
      <c r="L156" s="4">
        <v>48.539200000000001</v>
      </c>
      <c r="M156" s="1" t="e">
        <f>IF(Ship="Second_Class Mode",Table1[[#This Row],[Sales]]*Table1[[#This Row],[Quantity]]*0.1)</f>
        <v>#NAME?</v>
      </c>
    </row>
    <row r="157" spans="1:13" ht="15" thickBot="1" x14ac:dyDescent="0.35">
      <c r="A157" s="11">
        <v>156</v>
      </c>
      <c r="B157" s="6">
        <v>42157</v>
      </c>
      <c r="C157" s="5" t="s">
        <v>92</v>
      </c>
      <c r="D157" s="5" t="s">
        <v>264</v>
      </c>
      <c r="E157" s="5" t="s">
        <v>267</v>
      </c>
      <c r="F157" s="5" t="s">
        <v>25</v>
      </c>
      <c r="G157" s="5" t="s">
        <v>34</v>
      </c>
      <c r="H157" s="5" t="s">
        <v>35</v>
      </c>
      <c r="I157" s="4">
        <v>80.88</v>
      </c>
      <c r="J157" s="4">
        <v>6</v>
      </c>
      <c r="K157" s="4">
        <v>0</v>
      </c>
      <c r="L157" s="4">
        <v>21.0288</v>
      </c>
      <c r="M157" s="1" t="e">
        <f>IF(Ship="Second_Class Mode",Table1[[#This Row],[Sales]]*Table1[[#This Row],[Quantity]]*0.1)</f>
        <v>#NAME?</v>
      </c>
    </row>
    <row r="158" spans="1:13" ht="15" thickBot="1" x14ac:dyDescent="0.35">
      <c r="A158" s="11">
        <v>157</v>
      </c>
      <c r="B158" s="6">
        <v>42158</v>
      </c>
      <c r="C158" s="5" t="s">
        <v>28</v>
      </c>
      <c r="D158" s="5" t="s">
        <v>268</v>
      </c>
      <c r="E158" s="5" t="s">
        <v>269</v>
      </c>
      <c r="F158" s="5" t="s">
        <v>25</v>
      </c>
      <c r="G158" s="5" t="s">
        <v>40</v>
      </c>
      <c r="H158" s="5" t="s">
        <v>32</v>
      </c>
      <c r="I158" s="4">
        <v>6.63</v>
      </c>
      <c r="J158" s="4">
        <v>3</v>
      </c>
      <c r="K158" s="4">
        <v>0</v>
      </c>
      <c r="L158" s="4">
        <v>1.7901</v>
      </c>
      <c r="M158" s="1" t="e">
        <f>IF(Ship="Second_Class Mode",Table1[[#This Row],[Sales]]*Table1[[#This Row],[Quantity]]*0.1)</f>
        <v>#NAME?</v>
      </c>
    </row>
    <row r="159" spans="1:13" ht="15" thickBot="1" x14ac:dyDescent="0.35">
      <c r="A159" s="11">
        <v>158</v>
      </c>
      <c r="B159" s="6">
        <v>41704</v>
      </c>
      <c r="C159" s="5" t="s">
        <v>14</v>
      </c>
      <c r="D159" s="5" t="s">
        <v>270</v>
      </c>
      <c r="E159" s="5" t="s">
        <v>227</v>
      </c>
      <c r="F159" s="5" t="s">
        <v>17</v>
      </c>
      <c r="G159" s="5" t="s">
        <v>21</v>
      </c>
      <c r="H159" s="5" t="s">
        <v>22</v>
      </c>
      <c r="I159" s="4">
        <v>457.56799999999998</v>
      </c>
      <c r="J159" s="4">
        <v>2</v>
      </c>
      <c r="K159" s="4">
        <v>0.2</v>
      </c>
      <c r="L159" s="4">
        <v>51.476399999999998</v>
      </c>
      <c r="M159" s="1" t="e">
        <f>IF(Ship="Second_Class Mode",Table1[[#This Row],[Sales]]*Table1[[#This Row],[Quantity]]*0.1)</f>
        <v>#NAME?</v>
      </c>
    </row>
    <row r="160" spans="1:13" ht="15" thickBot="1" x14ac:dyDescent="0.35">
      <c r="A160" s="11">
        <v>159</v>
      </c>
      <c r="B160" s="6">
        <v>42698</v>
      </c>
      <c r="C160" s="5" t="s">
        <v>28</v>
      </c>
      <c r="D160" s="5" t="s">
        <v>271</v>
      </c>
      <c r="E160" s="5" t="s">
        <v>272</v>
      </c>
      <c r="F160" s="5" t="s">
        <v>25</v>
      </c>
      <c r="G160" s="5" t="s">
        <v>26</v>
      </c>
      <c r="H160" s="5" t="s">
        <v>91</v>
      </c>
      <c r="I160" s="4">
        <v>14.62</v>
      </c>
      <c r="J160" s="4">
        <v>2</v>
      </c>
      <c r="K160" s="4">
        <v>0</v>
      </c>
      <c r="L160" s="4">
        <v>6.8714000000000004</v>
      </c>
      <c r="M160" s="1" t="e">
        <f>IF(Ship="Second_Class Mode",Table1[[#This Row],[Sales]]*Table1[[#This Row],[Quantity]]*0.1)</f>
        <v>#NAME?</v>
      </c>
    </row>
    <row r="161" spans="1:13" ht="15" thickBot="1" x14ac:dyDescent="0.35">
      <c r="A161" s="11">
        <v>160</v>
      </c>
      <c r="B161" s="6">
        <v>42698</v>
      </c>
      <c r="C161" s="5" t="s">
        <v>28</v>
      </c>
      <c r="D161" s="5" t="s">
        <v>271</v>
      </c>
      <c r="E161" s="5" t="s">
        <v>273</v>
      </c>
      <c r="F161" s="5" t="s">
        <v>42</v>
      </c>
      <c r="G161" s="5" t="s">
        <v>43</v>
      </c>
      <c r="H161" s="5" t="s">
        <v>95</v>
      </c>
      <c r="I161" s="4">
        <v>944.93</v>
      </c>
      <c r="J161" s="4">
        <v>7</v>
      </c>
      <c r="K161" s="4">
        <v>0</v>
      </c>
      <c r="L161" s="4">
        <v>236.23249999999999</v>
      </c>
      <c r="M161" s="1" t="e">
        <f>IF(Ship="Second_Class Mode",Table1[[#This Row],[Sales]]*Table1[[#This Row],[Quantity]]*0.1)</f>
        <v>#NAME?</v>
      </c>
    </row>
    <row r="162" spans="1:13" ht="15" thickBot="1" x14ac:dyDescent="0.35">
      <c r="A162" s="11">
        <v>161</v>
      </c>
      <c r="B162" s="6">
        <v>42502</v>
      </c>
      <c r="C162" s="5" t="s">
        <v>92</v>
      </c>
      <c r="D162" s="5" t="s">
        <v>274</v>
      </c>
      <c r="E162" s="5" t="s">
        <v>275</v>
      </c>
      <c r="F162" s="5" t="s">
        <v>25</v>
      </c>
      <c r="G162" s="5" t="s">
        <v>54</v>
      </c>
      <c r="H162" s="5" t="s">
        <v>179</v>
      </c>
      <c r="I162" s="4">
        <v>5.98</v>
      </c>
      <c r="J162" s="4">
        <v>1</v>
      </c>
      <c r="K162" s="4">
        <v>0</v>
      </c>
      <c r="L162" s="4">
        <v>2.6909999999999998</v>
      </c>
      <c r="M162" s="1" t="e">
        <f>IF(Ship="Second_Class Mode",Table1[[#This Row],[Sales]]*Table1[[#This Row],[Quantity]]*0.1)</f>
        <v>#NAME?</v>
      </c>
    </row>
    <row r="163" spans="1:13" ht="15" thickBot="1" x14ac:dyDescent="0.35">
      <c r="A163" s="11">
        <v>162</v>
      </c>
      <c r="B163" s="6">
        <v>42369</v>
      </c>
      <c r="C163" s="5" t="s">
        <v>14</v>
      </c>
      <c r="D163" s="5" t="s">
        <v>276</v>
      </c>
      <c r="E163" s="5" t="s">
        <v>277</v>
      </c>
      <c r="F163" s="5" t="s">
        <v>42</v>
      </c>
      <c r="G163" s="5" t="s">
        <v>78</v>
      </c>
      <c r="H163" s="5" t="s">
        <v>35</v>
      </c>
      <c r="I163" s="4">
        <v>54.384</v>
      </c>
      <c r="J163" s="4">
        <v>2</v>
      </c>
      <c r="K163" s="4">
        <v>0.2</v>
      </c>
      <c r="L163" s="4">
        <v>1.3595999999999999</v>
      </c>
      <c r="M163" s="1" t="e">
        <f>IF(Ship="Second_Class Mode",Table1[[#This Row],[Sales]]*Table1[[#This Row],[Quantity]]*0.1)</f>
        <v>#NAME?</v>
      </c>
    </row>
    <row r="164" spans="1:13" ht="15" thickBot="1" x14ac:dyDescent="0.35">
      <c r="A164" s="11">
        <v>163</v>
      </c>
      <c r="B164" s="6">
        <v>42694</v>
      </c>
      <c r="C164" s="5" t="s">
        <v>28</v>
      </c>
      <c r="D164" s="5" t="s">
        <v>278</v>
      </c>
      <c r="E164" s="5" t="s">
        <v>279</v>
      </c>
      <c r="F164" s="5" t="s">
        <v>25</v>
      </c>
      <c r="G164" s="5" t="s">
        <v>84</v>
      </c>
      <c r="H164" s="5" t="s">
        <v>85</v>
      </c>
      <c r="I164" s="4">
        <v>28.4</v>
      </c>
      <c r="J164" s="4">
        <v>5</v>
      </c>
      <c r="K164" s="4">
        <v>0</v>
      </c>
      <c r="L164" s="4">
        <v>13.348000000000001</v>
      </c>
      <c r="M164" s="1" t="e">
        <f>IF(Ship="Second_Class Mode",Table1[[#This Row],[Sales]]*Table1[[#This Row],[Quantity]]*0.1)</f>
        <v>#NAME?</v>
      </c>
    </row>
    <row r="165" spans="1:13" ht="15" thickBot="1" x14ac:dyDescent="0.35">
      <c r="A165" s="11">
        <v>164</v>
      </c>
      <c r="B165" s="6">
        <v>42685</v>
      </c>
      <c r="C165" s="5" t="s">
        <v>28</v>
      </c>
      <c r="D165" s="5" t="s">
        <v>280</v>
      </c>
      <c r="E165" s="5" t="s">
        <v>281</v>
      </c>
      <c r="F165" s="5" t="s">
        <v>25</v>
      </c>
      <c r="G165" s="5" t="s">
        <v>46</v>
      </c>
      <c r="H165" s="5" t="s">
        <v>47</v>
      </c>
      <c r="I165" s="4">
        <v>27.68</v>
      </c>
      <c r="J165" s="4">
        <v>2</v>
      </c>
      <c r="K165" s="4">
        <v>0.2</v>
      </c>
      <c r="L165" s="4">
        <v>9.6880000000000006</v>
      </c>
      <c r="M165" s="1" t="e">
        <f>IF(Ship="Second_Class Mode",Table1[[#This Row],[Sales]]*Table1[[#This Row],[Quantity]]*0.1)</f>
        <v>#NAME?</v>
      </c>
    </row>
    <row r="166" spans="1:13" ht="15" thickBot="1" x14ac:dyDescent="0.35">
      <c r="A166" s="11">
        <v>165</v>
      </c>
      <c r="B166" s="6">
        <v>41894</v>
      </c>
      <c r="C166" s="5" t="s">
        <v>28</v>
      </c>
      <c r="D166" s="5" t="s">
        <v>282</v>
      </c>
      <c r="E166" s="5" t="s">
        <v>283</v>
      </c>
      <c r="F166" s="5" t="s">
        <v>25</v>
      </c>
      <c r="G166" s="5" t="s">
        <v>40</v>
      </c>
      <c r="H166" s="5" t="s">
        <v>32</v>
      </c>
      <c r="I166" s="4">
        <v>9.9359999999999999</v>
      </c>
      <c r="J166" s="4">
        <v>3</v>
      </c>
      <c r="K166" s="4">
        <v>0.2</v>
      </c>
      <c r="L166" s="4">
        <v>2.7324000000000002</v>
      </c>
      <c r="M166" s="1" t="e">
        <f>IF(Ship="Second_Class Mode",Table1[[#This Row],[Sales]]*Table1[[#This Row],[Quantity]]*0.1)</f>
        <v>#NAME?</v>
      </c>
    </row>
    <row r="167" spans="1:13" ht="15" thickBot="1" x14ac:dyDescent="0.35">
      <c r="A167" s="11">
        <v>166</v>
      </c>
      <c r="B167" s="6">
        <v>41894</v>
      </c>
      <c r="C167" s="5" t="s">
        <v>28</v>
      </c>
      <c r="D167" s="5" t="s">
        <v>282</v>
      </c>
      <c r="E167" s="5" t="s">
        <v>284</v>
      </c>
      <c r="F167" s="5" t="s">
        <v>42</v>
      </c>
      <c r="G167" s="5" t="s">
        <v>285</v>
      </c>
      <c r="H167" s="5" t="s">
        <v>134</v>
      </c>
      <c r="I167" s="4">
        <v>8159.9520000000002</v>
      </c>
      <c r="J167" s="4">
        <v>8</v>
      </c>
      <c r="K167" s="4">
        <v>0.4</v>
      </c>
      <c r="L167" s="4">
        <v>-1359.992</v>
      </c>
      <c r="M167" s="1" t="e">
        <f>IF(Ship="Second_Class Mode",Table1[[#This Row],[Sales]]*Table1[[#This Row],[Quantity]]*0.1)</f>
        <v>#NAME?</v>
      </c>
    </row>
    <row r="168" spans="1:13" ht="15" thickBot="1" x14ac:dyDescent="0.35">
      <c r="A168" s="11">
        <v>167</v>
      </c>
      <c r="B168" s="6">
        <v>41894</v>
      </c>
      <c r="C168" s="5" t="s">
        <v>28</v>
      </c>
      <c r="D168" s="5" t="s">
        <v>282</v>
      </c>
      <c r="E168" s="5" t="s">
        <v>286</v>
      </c>
      <c r="F168" s="5" t="s">
        <v>25</v>
      </c>
      <c r="G168" s="5" t="s">
        <v>34</v>
      </c>
      <c r="H168" s="5" t="s">
        <v>35</v>
      </c>
      <c r="I168" s="4">
        <v>275.928</v>
      </c>
      <c r="J168" s="4">
        <v>3</v>
      </c>
      <c r="K168" s="4">
        <v>0.2</v>
      </c>
      <c r="L168" s="4">
        <v>-58.634700000000002</v>
      </c>
      <c r="M168" s="1" t="e">
        <f>IF(Ship="Second_Class Mode",Table1[[#This Row],[Sales]]*Table1[[#This Row],[Quantity]]*0.1)</f>
        <v>#NAME?</v>
      </c>
    </row>
    <row r="169" spans="1:13" ht="15" thickBot="1" x14ac:dyDescent="0.35">
      <c r="A169" s="11">
        <v>168</v>
      </c>
      <c r="B169" s="6">
        <v>41894</v>
      </c>
      <c r="C169" s="5" t="s">
        <v>28</v>
      </c>
      <c r="D169" s="5" t="s">
        <v>282</v>
      </c>
      <c r="E169" s="5" t="s">
        <v>287</v>
      </c>
      <c r="F169" s="5" t="s">
        <v>17</v>
      </c>
      <c r="G169" s="5" t="s">
        <v>21</v>
      </c>
      <c r="H169" s="5" t="s">
        <v>22</v>
      </c>
      <c r="I169" s="4">
        <v>1740.06</v>
      </c>
      <c r="J169" s="4">
        <v>9</v>
      </c>
      <c r="K169" s="4">
        <v>0.3</v>
      </c>
      <c r="L169" s="4">
        <v>-24.858000000000001</v>
      </c>
      <c r="M169" s="1" t="e">
        <f>IF(Ship="Second_Class Mode",Table1[[#This Row],[Sales]]*Table1[[#This Row],[Quantity]]*0.1)</f>
        <v>#NAME?</v>
      </c>
    </row>
    <row r="170" spans="1:13" ht="15" thickBot="1" x14ac:dyDescent="0.35">
      <c r="A170" s="11">
        <v>169</v>
      </c>
      <c r="B170" s="6">
        <v>41894</v>
      </c>
      <c r="C170" s="5" t="s">
        <v>28</v>
      </c>
      <c r="D170" s="5" t="s">
        <v>282</v>
      </c>
      <c r="E170" s="5" t="s">
        <v>288</v>
      </c>
      <c r="F170" s="5" t="s">
        <v>25</v>
      </c>
      <c r="G170" s="5" t="s">
        <v>40</v>
      </c>
      <c r="H170" s="5" t="s">
        <v>32</v>
      </c>
      <c r="I170" s="4">
        <v>32.064</v>
      </c>
      <c r="J170" s="4">
        <v>6</v>
      </c>
      <c r="K170" s="4">
        <v>0.2</v>
      </c>
      <c r="L170" s="4">
        <v>6.8136000000000001</v>
      </c>
      <c r="M170" s="1" t="e">
        <f>IF(Ship="Second_Class Mode",Table1[[#This Row],[Sales]]*Table1[[#This Row],[Quantity]]*0.1)</f>
        <v>#NAME?</v>
      </c>
    </row>
    <row r="171" spans="1:13" ht="15" thickBot="1" x14ac:dyDescent="0.35">
      <c r="A171" s="11">
        <v>170</v>
      </c>
      <c r="B171" s="6">
        <v>41894</v>
      </c>
      <c r="C171" s="5" t="s">
        <v>28</v>
      </c>
      <c r="D171" s="5" t="s">
        <v>282</v>
      </c>
      <c r="E171" s="5" t="s">
        <v>289</v>
      </c>
      <c r="F171" s="5" t="s">
        <v>25</v>
      </c>
      <c r="G171" s="5" t="s">
        <v>49</v>
      </c>
      <c r="H171" s="5" t="s">
        <v>32</v>
      </c>
      <c r="I171" s="4">
        <v>177.98</v>
      </c>
      <c r="J171" s="4">
        <v>5</v>
      </c>
      <c r="K171" s="4">
        <v>0.8</v>
      </c>
      <c r="L171" s="4">
        <v>-453.84899999999999</v>
      </c>
      <c r="M171" s="1" t="e">
        <f>IF(Ship="Second_Class Mode",Table1[[#This Row],[Sales]]*Table1[[#This Row],[Quantity]]*0.1)</f>
        <v>#NAME?</v>
      </c>
    </row>
    <row r="172" spans="1:13" ht="15" thickBot="1" x14ac:dyDescent="0.35">
      <c r="A172" s="11">
        <v>171</v>
      </c>
      <c r="B172" s="6">
        <v>41894</v>
      </c>
      <c r="C172" s="5" t="s">
        <v>28</v>
      </c>
      <c r="D172" s="5" t="s">
        <v>282</v>
      </c>
      <c r="E172" s="5" t="s">
        <v>290</v>
      </c>
      <c r="F172" s="5" t="s">
        <v>42</v>
      </c>
      <c r="G172" s="5" t="s">
        <v>43</v>
      </c>
      <c r="H172" s="5" t="s">
        <v>95</v>
      </c>
      <c r="I172" s="4">
        <v>143.976</v>
      </c>
      <c r="J172" s="4">
        <v>3</v>
      </c>
      <c r="K172" s="4">
        <v>0.2</v>
      </c>
      <c r="L172" s="4">
        <v>8.9984999999999999</v>
      </c>
      <c r="M172" s="1" t="e">
        <f>IF(Ship="Second_Class Mode",Table1[[#This Row],[Sales]]*Table1[[#This Row],[Quantity]]*0.1)</f>
        <v>#NAME?</v>
      </c>
    </row>
    <row r="173" spans="1:13" ht="15" thickBot="1" x14ac:dyDescent="0.35">
      <c r="A173" s="11">
        <v>172</v>
      </c>
      <c r="B173" s="6">
        <v>41860</v>
      </c>
      <c r="C173" s="5" t="s">
        <v>28</v>
      </c>
      <c r="D173" s="5" t="s">
        <v>291</v>
      </c>
      <c r="E173" s="5" t="s">
        <v>292</v>
      </c>
      <c r="F173" s="5" t="s">
        <v>25</v>
      </c>
      <c r="G173" s="5" t="s">
        <v>54</v>
      </c>
      <c r="H173" s="5" t="s">
        <v>91</v>
      </c>
      <c r="I173" s="4">
        <v>20.94</v>
      </c>
      <c r="J173" s="4">
        <v>3</v>
      </c>
      <c r="K173" s="4">
        <v>0</v>
      </c>
      <c r="L173" s="4">
        <v>9.8417999999999992</v>
      </c>
      <c r="M173" s="1" t="e">
        <f>IF(Ship="Second_Class Mode",Table1[[#This Row],[Sales]]*Table1[[#This Row],[Quantity]]*0.1)</f>
        <v>#NAME?</v>
      </c>
    </row>
    <row r="174" spans="1:13" ht="15" thickBot="1" x14ac:dyDescent="0.35">
      <c r="A174" s="11">
        <v>173</v>
      </c>
      <c r="B174" s="6">
        <v>41860</v>
      </c>
      <c r="C174" s="5" t="s">
        <v>28</v>
      </c>
      <c r="D174" s="5" t="s">
        <v>291</v>
      </c>
      <c r="E174" s="5" t="s">
        <v>293</v>
      </c>
      <c r="F174" s="5" t="s">
        <v>25</v>
      </c>
      <c r="G174" s="5" t="s">
        <v>54</v>
      </c>
      <c r="H174" s="5" t="s">
        <v>91</v>
      </c>
      <c r="I174" s="4">
        <v>110.96</v>
      </c>
      <c r="J174" s="4">
        <v>2</v>
      </c>
      <c r="K174" s="4">
        <v>0</v>
      </c>
      <c r="L174" s="4">
        <v>53.260800000000003</v>
      </c>
      <c r="M174" s="1" t="e">
        <f>IF(Ship="Second_Class Mode",Table1[[#This Row],[Sales]]*Table1[[#This Row],[Quantity]]*0.1)</f>
        <v>#NAME?</v>
      </c>
    </row>
    <row r="175" spans="1:13" ht="15" thickBot="1" x14ac:dyDescent="0.35">
      <c r="A175" s="11">
        <v>174</v>
      </c>
      <c r="B175" s="6">
        <v>41860</v>
      </c>
      <c r="C175" s="5" t="s">
        <v>28</v>
      </c>
      <c r="D175" s="5" t="s">
        <v>291</v>
      </c>
      <c r="E175" s="5" t="s">
        <v>294</v>
      </c>
      <c r="F175" s="5" t="s">
        <v>17</v>
      </c>
      <c r="G175" s="5" t="s">
        <v>21</v>
      </c>
      <c r="H175" s="5" t="s">
        <v>22</v>
      </c>
      <c r="I175" s="4">
        <v>340.14400000000001</v>
      </c>
      <c r="J175" s="4">
        <v>7</v>
      </c>
      <c r="K175" s="4">
        <v>0.2</v>
      </c>
      <c r="L175" s="4">
        <v>21.259</v>
      </c>
      <c r="M175" s="1" t="e">
        <f>IF(Ship="Second_Class Mode",Table1[[#This Row],[Sales]]*Table1[[#This Row],[Quantity]]*0.1)</f>
        <v>#NAME?</v>
      </c>
    </row>
    <row r="176" spans="1:13" ht="15" thickBot="1" x14ac:dyDescent="0.35">
      <c r="A176" s="11">
        <v>175</v>
      </c>
      <c r="B176" s="6">
        <v>41901</v>
      </c>
      <c r="C176" s="5" t="s">
        <v>28</v>
      </c>
      <c r="D176" s="5" t="s">
        <v>295</v>
      </c>
      <c r="E176" s="5" t="s">
        <v>296</v>
      </c>
      <c r="F176" s="5" t="s">
        <v>25</v>
      </c>
      <c r="G176" s="5" t="s">
        <v>49</v>
      </c>
      <c r="H176" s="5" t="s">
        <v>32</v>
      </c>
      <c r="I176" s="4">
        <v>52.448</v>
      </c>
      <c r="J176" s="4">
        <v>2</v>
      </c>
      <c r="K176" s="4">
        <v>0.8</v>
      </c>
      <c r="L176" s="4">
        <v>-131.12</v>
      </c>
      <c r="M176" s="1" t="e">
        <f>IF(Ship="Second_Class Mode",Table1[[#This Row],[Sales]]*Table1[[#This Row],[Quantity]]*0.1)</f>
        <v>#NAME?</v>
      </c>
    </row>
    <row r="177" spans="1:13" ht="15" thickBot="1" x14ac:dyDescent="0.35">
      <c r="A177" s="11">
        <v>176</v>
      </c>
      <c r="B177" s="6">
        <v>41901</v>
      </c>
      <c r="C177" s="5" t="s">
        <v>28</v>
      </c>
      <c r="D177" s="5" t="s">
        <v>295</v>
      </c>
      <c r="E177" s="5" t="s">
        <v>297</v>
      </c>
      <c r="F177" s="5" t="s">
        <v>25</v>
      </c>
      <c r="G177" s="5" t="s">
        <v>26</v>
      </c>
      <c r="H177" s="5" t="s">
        <v>91</v>
      </c>
      <c r="I177" s="4">
        <v>20.16</v>
      </c>
      <c r="J177" s="4">
        <v>4</v>
      </c>
      <c r="K177" s="4">
        <v>0.2</v>
      </c>
      <c r="L177" s="4">
        <v>6.5519999999999996</v>
      </c>
      <c r="M177" s="1" t="e">
        <f>IF(Ship="Second_Class Mode",Table1[[#This Row],[Sales]]*Table1[[#This Row],[Quantity]]*0.1)</f>
        <v>#NAME?</v>
      </c>
    </row>
    <row r="178" spans="1:13" ht="15" thickBot="1" x14ac:dyDescent="0.35">
      <c r="A178" s="11">
        <v>177</v>
      </c>
      <c r="B178" s="6">
        <v>42850</v>
      </c>
      <c r="C178" s="5" t="s">
        <v>14</v>
      </c>
      <c r="D178" s="5" t="s">
        <v>298</v>
      </c>
      <c r="E178" s="5" t="s">
        <v>299</v>
      </c>
      <c r="F178" s="5" t="s">
        <v>25</v>
      </c>
      <c r="G178" s="5" t="s">
        <v>49</v>
      </c>
      <c r="H178" s="5" t="s">
        <v>32</v>
      </c>
      <c r="I178" s="4">
        <v>97.263999999999996</v>
      </c>
      <c r="J178" s="4">
        <v>4</v>
      </c>
      <c r="K178" s="4">
        <v>0.8</v>
      </c>
      <c r="L178" s="4">
        <v>-243.16</v>
      </c>
      <c r="M178" s="1" t="e">
        <f>IF(Ship="Second_Class Mode",Table1[[#This Row],[Sales]]*Table1[[#This Row],[Quantity]]*0.1)</f>
        <v>#NAME?</v>
      </c>
    </row>
    <row r="179" spans="1:13" ht="15" thickBot="1" x14ac:dyDescent="0.35">
      <c r="A179" s="11">
        <v>178</v>
      </c>
      <c r="B179" s="6">
        <v>42331</v>
      </c>
      <c r="C179" s="5" t="s">
        <v>14</v>
      </c>
      <c r="D179" s="5" t="s">
        <v>149</v>
      </c>
      <c r="E179" s="5" t="s">
        <v>300</v>
      </c>
      <c r="F179" s="5" t="s">
        <v>17</v>
      </c>
      <c r="G179" s="5" t="s">
        <v>21</v>
      </c>
      <c r="H179" s="5" t="s">
        <v>22</v>
      </c>
      <c r="I179" s="4">
        <v>396.80200000000002</v>
      </c>
      <c r="J179" s="4">
        <v>7</v>
      </c>
      <c r="K179" s="4">
        <v>0.3</v>
      </c>
      <c r="L179" s="4">
        <v>-11.337199999999999</v>
      </c>
      <c r="M179" s="1" t="e">
        <f>IF(Ship="Second_Class Mode",Table1[[#This Row],[Sales]]*Table1[[#This Row],[Quantity]]*0.1)</f>
        <v>#NAME?</v>
      </c>
    </row>
    <row r="180" spans="1:13" ht="15" thickBot="1" x14ac:dyDescent="0.35">
      <c r="A180" s="11">
        <v>179</v>
      </c>
      <c r="B180" s="6">
        <v>42331</v>
      </c>
      <c r="C180" s="5" t="s">
        <v>14</v>
      </c>
      <c r="D180" s="5" t="s">
        <v>149</v>
      </c>
      <c r="E180" s="5" t="s">
        <v>301</v>
      </c>
      <c r="F180" s="5" t="s">
        <v>25</v>
      </c>
      <c r="G180" s="5" t="s">
        <v>246</v>
      </c>
      <c r="H180" s="5" t="s">
        <v>35</v>
      </c>
      <c r="I180" s="4">
        <v>15.88</v>
      </c>
      <c r="J180" s="4">
        <v>5</v>
      </c>
      <c r="K180" s="4">
        <v>0.2</v>
      </c>
      <c r="L180" s="4">
        <v>-3.7715000000000001</v>
      </c>
      <c r="M180" s="1" t="e">
        <f>IF(Ship="Second_Class Mode",Table1[[#This Row],[Sales]]*Table1[[#This Row],[Quantity]]*0.1)</f>
        <v>#NAME?</v>
      </c>
    </row>
    <row r="181" spans="1:13" ht="15" thickBot="1" x14ac:dyDescent="0.35">
      <c r="A181" s="11">
        <v>180</v>
      </c>
      <c r="B181" s="6">
        <v>42357</v>
      </c>
      <c r="C181" s="5" t="s">
        <v>28</v>
      </c>
      <c r="D181" s="5" t="s">
        <v>302</v>
      </c>
      <c r="E181" s="5" t="s">
        <v>303</v>
      </c>
      <c r="F181" s="5" t="s">
        <v>25</v>
      </c>
      <c r="G181" s="5" t="s">
        <v>40</v>
      </c>
      <c r="H181" s="5" t="s">
        <v>32</v>
      </c>
      <c r="I181" s="4">
        <v>3.28</v>
      </c>
      <c r="J181" s="4">
        <v>1</v>
      </c>
      <c r="K181" s="4">
        <v>0</v>
      </c>
      <c r="L181" s="4">
        <v>1.4104000000000001</v>
      </c>
      <c r="M181" s="1" t="e">
        <f>IF(Ship="Second_Class Mode",Table1[[#This Row],[Sales]]*Table1[[#This Row],[Quantity]]*0.1)</f>
        <v>#NAME?</v>
      </c>
    </row>
    <row r="182" spans="1:13" ht="15" thickBot="1" x14ac:dyDescent="0.35">
      <c r="A182" s="11">
        <v>181</v>
      </c>
      <c r="B182" s="6">
        <v>41982</v>
      </c>
      <c r="C182" s="5" t="s">
        <v>14</v>
      </c>
      <c r="D182" s="5" t="s">
        <v>304</v>
      </c>
      <c r="E182" s="5" t="s">
        <v>305</v>
      </c>
      <c r="F182" s="5" t="s">
        <v>25</v>
      </c>
      <c r="G182" s="5" t="s">
        <v>34</v>
      </c>
      <c r="H182" s="5" t="s">
        <v>35</v>
      </c>
      <c r="I182" s="4">
        <v>24.815999999999999</v>
      </c>
      <c r="J182" s="4">
        <v>2</v>
      </c>
      <c r="K182" s="4">
        <v>0.2</v>
      </c>
      <c r="L182" s="4">
        <v>1.8612</v>
      </c>
      <c r="M182" s="1" t="e">
        <f>IF(Ship="Second_Class Mode",Table1[[#This Row],[Sales]]*Table1[[#This Row],[Quantity]]*0.1)</f>
        <v>#NAME?</v>
      </c>
    </row>
    <row r="183" spans="1:13" ht="15" thickBot="1" x14ac:dyDescent="0.35">
      <c r="A183" s="11">
        <v>182</v>
      </c>
      <c r="B183" s="6">
        <v>41982</v>
      </c>
      <c r="C183" s="5" t="s">
        <v>14</v>
      </c>
      <c r="D183" s="5" t="s">
        <v>304</v>
      </c>
      <c r="E183" s="5" t="s">
        <v>306</v>
      </c>
      <c r="F183" s="5" t="s">
        <v>42</v>
      </c>
      <c r="G183" s="5" t="s">
        <v>78</v>
      </c>
      <c r="H183" s="5" t="s">
        <v>134</v>
      </c>
      <c r="I183" s="4">
        <v>408.74400000000003</v>
      </c>
      <c r="J183" s="4">
        <v>7</v>
      </c>
      <c r="K183" s="4">
        <v>0.2</v>
      </c>
      <c r="L183" s="4">
        <v>76.639499999999998</v>
      </c>
      <c r="M183" s="1" t="e">
        <f>IF(Ship="Second_Class Mode",Table1[[#This Row],[Sales]]*Table1[[#This Row],[Quantity]]*0.1)</f>
        <v>#NAME?</v>
      </c>
    </row>
    <row r="184" spans="1:13" ht="15" thickBot="1" x14ac:dyDescent="0.35">
      <c r="A184" s="11">
        <v>183</v>
      </c>
      <c r="B184" s="6">
        <v>41967</v>
      </c>
      <c r="C184" s="5" t="s">
        <v>14</v>
      </c>
      <c r="D184" s="5" t="s">
        <v>307</v>
      </c>
      <c r="E184" s="5" t="s">
        <v>308</v>
      </c>
      <c r="F184" s="5" t="s">
        <v>42</v>
      </c>
      <c r="G184" s="5" t="s">
        <v>43</v>
      </c>
      <c r="H184" s="5" t="s">
        <v>95</v>
      </c>
      <c r="I184" s="4">
        <v>503.96</v>
      </c>
      <c r="J184" s="4">
        <v>4</v>
      </c>
      <c r="K184" s="4">
        <v>0</v>
      </c>
      <c r="L184" s="4">
        <v>131.02959999999999</v>
      </c>
      <c r="M184" s="1" t="e">
        <f>IF(Ship="Second_Class Mode",Table1[[#This Row],[Sales]]*Table1[[#This Row],[Quantity]]*0.1)</f>
        <v>#NAME?</v>
      </c>
    </row>
    <row r="185" spans="1:13" ht="15" thickBot="1" x14ac:dyDescent="0.35">
      <c r="A185" s="11">
        <v>184</v>
      </c>
      <c r="B185" s="6">
        <v>41967</v>
      </c>
      <c r="C185" s="5" t="s">
        <v>14</v>
      </c>
      <c r="D185" s="5" t="s">
        <v>307</v>
      </c>
      <c r="E185" s="5" t="s">
        <v>309</v>
      </c>
      <c r="F185" s="5" t="s">
        <v>42</v>
      </c>
      <c r="G185" s="5" t="s">
        <v>43</v>
      </c>
      <c r="H185" s="5" t="s">
        <v>95</v>
      </c>
      <c r="I185" s="4">
        <v>149.94999999999999</v>
      </c>
      <c r="J185" s="4">
        <v>5</v>
      </c>
      <c r="K185" s="4">
        <v>0</v>
      </c>
      <c r="L185" s="4">
        <v>41.985999999999997</v>
      </c>
      <c r="M185" s="1" t="e">
        <f>IF(Ship="Second_Class Mode",Table1[[#This Row],[Sales]]*Table1[[#This Row],[Quantity]]*0.1)</f>
        <v>#NAME?</v>
      </c>
    </row>
    <row r="186" spans="1:13" ht="15" thickBot="1" x14ac:dyDescent="0.35">
      <c r="A186" s="11">
        <v>185</v>
      </c>
      <c r="B186" s="6">
        <v>41967</v>
      </c>
      <c r="C186" s="5" t="s">
        <v>14</v>
      </c>
      <c r="D186" s="5" t="s">
        <v>307</v>
      </c>
      <c r="E186" s="5" t="s">
        <v>310</v>
      </c>
      <c r="F186" s="5" t="s">
        <v>42</v>
      </c>
      <c r="G186" s="5" t="s">
        <v>78</v>
      </c>
      <c r="H186" s="5" t="s">
        <v>35</v>
      </c>
      <c r="I186" s="4">
        <v>29</v>
      </c>
      <c r="J186" s="4">
        <v>2</v>
      </c>
      <c r="K186" s="4">
        <v>0</v>
      </c>
      <c r="L186" s="4">
        <v>7.25</v>
      </c>
      <c r="M186" s="1" t="e">
        <f>IF(Ship="Second_Class Mode",Table1[[#This Row],[Sales]]*Table1[[#This Row],[Quantity]]*0.1)</f>
        <v>#NAME?</v>
      </c>
    </row>
    <row r="187" spans="1:13" ht="15" thickBot="1" x14ac:dyDescent="0.35">
      <c r="A187" s="11">
        <v>186</v>
      </c>
      <c r="B187" s="6">
        <v>42706</v>
      </c>
      <c r="C187" s="5" t="s">
        <v>28</v>
      </c>
      <c r="D187" s="5" t="s">
        <v>311</v>
      </c>
      <c r="E187" s="5" t="s">
        <v>312</v>
      </c>
      <c r="F187" s="5" t="s">
        <v>25</v>
      </c>
      <c r="G187" s="5" t="s">
        <v>46</v>
      </c>
      <c r="H187" s="5" t="s">
        <v>32</v>
      </c>
      <c r="I187" s="4">
        <v>7.16</v>
      </c>
      <c r="J187" s="4">
        <v>2</v>
      </c>
      <c r="K187" s="4">
        <v>0</v>
      </c>
      <c r="L187" s="4">
        <v>3.4367999999999999</v>
      </c>
      <c r="M187" s="1" t="e">
        <f>IF(Ship="Second_Class Mode",Table1[[#This Row],[Sales]]*Table1[[#This Row],[Quantity]]*0.1)</f>
        <v>#NAME?</v>
      </c>
    </row>
    <row r="188" spans="1:13" ht="15" thickBot="1" x14ac:dyDescent="0.35">
      <c r="A188" s="11">
        <v>187</v>
      </c>
      <c r="B188" s="6">
        <v>41881</v>
      </c>
      <c r="C188" s="5" t="s">
        <v>28</v>
      </c>
      <c r="D188" s="5" t="s">
        <v>313</v>
      </c>
      <c r="E188" s="5" t="s">
        <v>314</v>
      </c>
      <c r="F188" s="5" t="s">
        <v>42</v>
      </c>
      <c r="G188" s="5" t="s">
        <v>78</v>
      </c>
      <c r="H188" s="5" t="s">
        <v>35</v>
      </c>
      <c r="I188" s="4">
        <v>176.8</v>
      </c>
      <c r="J188" s="4">
        <v>8</v>
      </c>
      <c r="K188" s="4">
        <v>0</v>
      </c>
      <c r="L188" s="4">
        <v>22.984000000000002</v>
      </c>
      <c r="M188" s="1" t="e">
        <f>IF(Ship="Second_Class Mode",Table1[[#This Row],[Sales]]*Table1[[#This Row],[Quantity]]*0.1)</f>
        <v>#NAME?</v>
      </c>
    </row>
    <row r="189" spans="1:13" ht="15" thickBot="1" x14ac:dyDescent="0.35">
      <c r="A189" s="11">
        <v>188</v>
      </c>
      <c r="B189" s="6">
        <v>42573</v>
      </c>
      <c r="C189" s="5" t="s">
        <v>28</v>
      </c>
      <c r="D189" s="5" t="s">
        <v>315</v>
      </c>
      <c r="E189" s="5" t="s">
        <v>316</v>
      </c>
      <c r="F189" s="5" t="s">
        <v>25</v>
      </c>
      <c r="G189" s="5" t="s">
        <v>34</v>
      </c>
      <c r="H189" s="5" t="s">
        <v>35</v>
      </c>
      <c r="I189" s="4">
        <v>37.223999999999997</v>
      </c>
      <c r="J189" s="4">
        <v>3</v>
      </c>
      <c r="K189" s="4">
        <v>0.2</v>
      </c>
      <c r="L189" s="4">
        <v>3.7223999999999999</v>
      </c>
      <c r="M189" s="1" t="e">
        <f>IF(Ship="Second_Class Mode",Table1[[#This Row],[Sales]]*Table1[[#This Row],[Quantity]]*0.1)</f>
        <v>#NAME?</v>
      </c>
    </row>
    <row r="190" spans="1:13" ht="15" thickBot="1" x14ac:dyDescent="0.35">
      <c r="A190" s="11">
        <v>189</v>
      </c>
      <c r="B190" s="6">
        <v>42573</v>
      </c>
      <c r="C190" s="5" t="s">
        <v>28</v>
      </c>
      <c r="D190" s="5" t="s">
        <v>315</v>
      </c>
      <c r="E190" s="5" t="s">
        <v>265</v>
      </c>
      <c r="F190" s="5" t="s">
        <v>25</v>
      </c>
      <c r="G190" s="5" t="s">
        <v>54</v>
      </c>
      <c r="H190" s="5" t="s">
        <v>55</v>
      </c>
      <c r="I190" s="4">
        <v>20.015999999999998</v>
      </c>
      <c r="J190" s="4">
        <v>3</v>
      </c>
      <c r="K190" s="4">
        <v>0.2</v>
      </c>
      <c r="L190" s="4">
        <v>6.2549999999999999</v>
      </c>
      <c r="M190" s="1" t="e">
        <f>IF(Ship="Second_Class Mode",Table1[[#This Row],[Sales]]*Table1[[#This Row],[Quantity]]*0.1)</f>
        <v>#NAME?</v>
      </c>
    </row>
    <row r="191" spans="1:13" ht="15" thickBot="1" x14ac:dyDescent="0.35">
      <c r="A191" s="11">
        <v>190</v>
      </c>
      <c r="B191" s="6">
        <v>42291</v>
      </c>
      <c r="C191" s="5" t="s">
        <v>92</v>
      </c>
      <c r="D191" s="5" t="s">
        <v>317</v>
      </c>
      <c r="E191" s="5" t="s">
        <v>318</v>
      </c>
      <c r="F191" s="5" t="s">
        <v>17</v>
      </c>
      <c r="G191" s="5" t="s">
        <v>18</v>
      </c>
      <c r="H191" s="5" t="s">
        <v>19</v>
      </c>
      <c r="I191" s="4">
        <v>899.13599999999997</v>
      </c>
      <c r="J191" s="4">
        <v>4</v>
      </c>
      <c r="K191" s="4">
        <v>0.2</v>
      </c>
      <c r="L191" s="4">
        <v>112.392</v>
      </c>
      <c r="M191" s="1" t="e">
        <f>IF(Ship="Second_Class Mode",Table1[[#This Row],[Sales]]*Table1[[#This Row],[Quantity]]*0.1)</f>
        <v>#NAME?</v>
      </c>
    </row>
    <row r="192" spans="1:13" ht="15" thickBot="1" x14ac:dyDescent="0.35">
      <c r="A192" s="11">
        <v>191</v>
      </c>
      <c r="B192" s="6">
        <v>42291</v>
      </c>
      <c r="C192" s="5" t="s">
        <v>92</v>
      </c>
      <c r="D192" s="5" t="s">
        <v>317</v>
      </c>
      <c r="E192" s="5" t="s">
        <v>319</v>
      </c>
      <c r="F192" s="5" t="s">
        <v>42</v>
      </c>
      <c r="G192" s="5" t="s">
        <v>43</v>
      </c>
      <c r="H192" s="5" t="s">
        <v>44</v>
      </c>
      <c r="I192" s="4">
        <v>71.760000000000005</v>
      </c>
      <c r="J192" s="4">
        <v>6</v>
      </c>
      <c r="K192" s="4">
        <v>0</v>
      </c>
      <c r="L192" s="4">
        <v>20.0928</v>
      </c>
      <c r="M192" s="1" t="e">
        <f>IF(Ship="Second_Class Mode",Table1[[#This Row],[Sales]]*Table1[[#This Row],[Quantity]]*0.1)</f>
        <v>#NAME?</v>
      </c>
    </row>
    <row r="193" spans="1:13" ht="15" thickBot="1" x14ac:dyDescent="0.35">
      <c r="A193" s="11">
        <v>192</v>
      </c>
      <c r="B193" s="6">
        <v>42291</v>
      </c>
      <c r="C193" s="5" t="s">
        <v>92</v>
      </c>
      <c r="D193" s="5" t="s">
        <v>317</v>
      </c>
      <c r="E193" s="5" t="s">
        <v>320</v>
      </c>
      <c r="F193" s="5" t="s">
        <v>25</v>
      </c>
      <c r="G193" s="5" t="s">
        <v>54</v>
      </c>
      <c r="H193" s="5" t="s">
        <v>91</v>
      </c>
      <c r="I193" s="4">
        <v>51.84</v>
      </c>
      <c r="J193" s="4">
        <v>8</v>
      </c>
      <c r="K193" s="4">
        <v>0</v>
      </c>
      <c r="L193" s="4">
        <v>24.883199999999999</v>
      </c>
      <c r="M193" s="1" t="e">
        <f>IF(Ship="Second_Class Mode",Table1[[#This Row],[Sales]]*Table1[[#This Row],[Quantity]]*0.1)</f>
        <v>#NAME?</v>
      </c>
    </row>
    <row r="194" spans="1:13" ht="15" thickBot="1" x14ac:dyDescent="0.35">
      <c r="A194" s="11">
        <v>193</v>
      </c>
      <c r="B194" s="6">
        <v>42291</v>
      </c>
      <c r="C194" s="5" t="s">
        <v>92</v>
      </c>
      <c r="D194" s="5" t="s">
        <v>317</v>
      </c>
      <c r="E194" s="5" t="s">
        <v>99</v>
      </c>
      <c r="F194" s="5" t="s">
        <v>17</v>
      </c>
      <c r="G194" s="5" t="s">
        <v>18</v>
      </c>
      <c r="H194" s="5" t="s">
        <v>19</v>
      </c>
      <c r="I194" s="4">
        <v>626.35199999999998</v>
      </c>
      <c r="J194" s="4">
        <v>3</v>
      </c>
      <c r="K194" s="4">
        <v>0.2</v>
      </c>
      <c r="L194" s="4">
        <v>46.976399999999998</v>
      </c>
      <c r="M194" s="1" t="e">
        <f>IF(Ship="Second_Class Mode",Table1[[#This Row],[Sales]]*Table1[[#This Row],[Quantity]]*0.1)</f>
        <v>#NAME?</v>
      </c>
    </row>
    <row r="195" spans="1:13" ht="15" thickBot="1" x14ac:dyDescent="0.35">
      <c r="A195" s="11">
        <v>194</v>
      </c>
      <c r="B195" s="6">
        <v>42291</v>
      </c>
      <c r="C195" s="5" t="s">
        <v>92</v>
      </c>
      <c r="D195" s="5" t="s">
        <v>317</v>
      </c>
      <c r="E195" s="5" t="s">
        <v>321</v>
      </c>
      <c r="F195" s="5" t="s">
        <v>25</v>
      </c>
      <c r="G195" s="5" t="s">
        <v>40</v>
      </c>
      <c r="H195" s="5" t="s">
        <v>32</v>
      </c>
      <c r="I195" s="4">
        <v>19.899999999999999</v>
      </c>
      <c r="J195" s="4">
        <v>5</v>
      </c>
      <c r="K195" s="4">
        <v>0</v>
      </c>
      <c r="L195" s="4">
        <v>6.5670000000000002</v>
      </c>
      <c r="M195" s="1" t="e">
        <f>IF(Ship="Second_Class Mode",Table1[[#This Row],[Sales]]*Table1[[#This Row],[Quantity]]*0.1)</f>
        <v>#NAME?</v>
      </c>
    </row>
    <row r="196" spans="1:13" ht="15" thickBot="1" x14ac:dyDescent="0.35">
      <c r="A196" s="11">
        <v>195</v>
      </c>
      <c r="B196" s="6">
        <v>42314</v>
      </c>
      <c r="C196" s="5" t="s">
        <v>28</v>
      </c>
      <c r="D196" s="5" t="s">
        <v>322</v>
      </c>
      <c r="E196" s="5" t="s">
        <v>83</v>
      </c>
      <c r="F196" s="5" t="s">
        <v>25</v>
      </c>
      <c r="G196" s="5" t="s">
        <v>84</v>
      </c>
      <c r="H196" s="5" t="s">
        <v>85</v>
      </c>
      <c r="I196" s="4">
        <v>14.28</v>
      </c>
      <c r="J196" s="4">
        <v>7</v>
      </c>
      <c r="K196" s="4">
        <v>0</v>
      </c>
      <c r="L196" s="4">
        <v>6.7115999999999998</v>
      </c>
      <c r="M196" s="1" t="e">
        <f>IF(Ship="Second_Class Mode",Table1[[#This Row],[Sales]]*Table1[[#This Row],[Quantity]]*0.1)</f>
        <v>#NAME?</v>
      </c>
    </row>
    <row r="197" spans="1:13" ht="15" thickBot="1" x14ac:dyDescent="0.35">
      <c r="A197" s="11">
        <v>196</v>
      </c>
      <c r="B197" s="6">
        <v>41723</v>
      </c>
      <c r="C197" s="5" t="s">
        <v>28</v>
      </c>
      <c r="D197" s="5" t="s">
        <v>323</v>
      </c>
      <c r="E197" s="5" t="s">
        <v>324</v>
      </c>
      <c r="F197" s="5" t="s">
        <v>25</v>
      </c>
      <c r="G197" s="5" t="s">
        <v>40</v>
      </c>
      <c r="H197" s="5" t="s">
        <v>32</v>
      </c>
      <c r="I197" s="4">
        <v>7.4080000000000004</v>
      </c>
      <c r="J197" s="4">
        <v>2</v>
      </c>
      <c r="K197" s="4">
        <v>0.2</v>
      </c>
      <c r="L197" s="4">
        <v>1.2038</v>
      </c>
      <c r="M197" s="1" t="e">
        <f>IF(Ship="Second_Class Mode",Table1[[#This Row],[Sales]]*Table1[[#This Row],[Quantity]]*0.1)</f>
        <v>#NAME?</v>
      </c>
    </row>
    <row r="198" spans="1:13" ht="15" thickBot="1" x14ac:dyDescent="0.35">
      <c r="A198" s="11">
        <v>197</v>
      </c>
      <c r="B198" s="6">
        <v>41723</v>
      </c>
      <c r="C198" s="5" t="s">
        <v>28</v>
      </c>
      <c r="D198" s="5" t="s">
        <v>323</v>
      </c>
      <c r="E198" s="5" t="s">
        <v>325</v>
      </c>
      <c r="F198" s="5" t="s">
        <v>25</v>
      </c>
      <c r="G198" s="5" t="s">
        <v>40</v>
      </c>
      <c r="H198" s="5" t="s">
        <v>32</v>
      </c>
      <c r="I198" s="4">
        <v>6.048</v>
      </c>
      <c r="J198" s="4">
        <v>3</v>
      </c>
      <c r="K198" s="4">
        <v>0.2</v>
      </c>
      <c r="L198" s="4">
        <v>1.5875999999999999</v>
      </c>
      <c r="M198" s="1" t="e">
        <f>IF(Ship="Second_Class Mode",Table1[[#This Row],[Sales]]*Table1[[#This Row],[Quantity]]*0.1)</f>
        <v>#NAME?</v>
      </c>
    </row>
    <row r="199" spans="1:13" ht="15" thickBot="1" x14ac:dyDescent="0.35">
      <c r="A199" s="11">
        <v>198</v>
      </c>
      <c r="B199" s="6">
        <v>43052</v>
      </c>
      <c r="C199" s="5" t="s">
        <v>28</v>
      </c>
      <c r="D199" s="5" t="s">
        <v>326</v>
      </c>
      <c r="E199" s="5" t="s">
        <v>327</v>
      </c>
      <c r="F199" s="5" t="s">
        <v>25</v>
      </c>
      <c r="G199" s="5" t="s">
        <v>34</v>
      </c>
      <c r="H199" s="5" t="s">
        <v>35</v>
      </c>
      <c r="I199" s="4">
        <v>46.26</v>
      </c>
      <c r="J199" s="4">
        <v>3</v>
      </c>
      <c r="K199" s="4">
        <v>0</v>
      </c>
      <c r="L199" s="4">
        <v>12.0276</v>
      </c>
      <c r="M199" s="1" t="e">
        <f>IF(Ship="Second_Class Mode",Table1[[#This Row],[Sales]]*Table1[[#This Row],[Quantity]]*0.1)</f>
        <v>#NAME?</v>
      </c>
    </row>
    <row r="200" spans="1:13" ht="15" thickBot="1" x14ac:dyDescent="0.35">
      <c r="A200" s="11">
        <v>199</v>
      </c>
      <c r="B200" s="6">
        <v>42929</v>
      </c>
      <c r="C200" s="5" t="s">
        <v>28</v>
      </c>
      <c r="D200" s="5" t="s">
        <v>328</v>
      </c>
      <c r="E200" s="5" t="s">
        <v>329</v>
      </c>
      <c r="F200" s="5" t="s">
        <v>25</v>
      </c>
      <c r="G200" s="5" t="s">
        <v>46</v>
      </c>
      <c r="H200" s="5" t="s">
        <v>32</v>
      </c>
      <c r="I200" s="4">
        <v>2.9460000000000002</v>
      </c>
      <c r="J200" s="4">
        <v>2</v>
      </c>
      <c r="K200" s="4">
        <v>0.7</v>
      </c>
      <c r="L200" s="4">
        <v>-2.2585999999999999</v>
      </c>
      <c r="M200" s="1" t="e">
        <f>IF(Ship="Second_Class Mode",Table1[[#This Row],[Sales]]*Table1[[#This Row],[Quantity]]*0.1)</f>
        <v>#NAME?</v>
      </c>
    </row>
    <row r="201" spans="1:13" ht="15" thickBot="1" x14ac:dyDescent="0.35">
      <c r="A201" s="11">
        <v>200</v>
      </c>
      <c r="B201" s="6">
        <v>42929</v>
      </c>
      <c r="C201" s="5" t="s">
        <v>28</v>
      </c>
      <c r="D201" s="5" t="s">
        <v>328</v>
      </c>
      <c r="E201" s="5" t="s">
        <v>330</v>
      </c>
      <c r="F201" s="5" t="s">
        <v>25</v>
      </c>
      <c r="G201" s="5" t="s">
        <v>54</v>
      </c>
      <c r="H201" s="5" t="s">
        <v>179</v>
      </c>
      <c r="I201" s="4">
        <v>16.056000000000001</v>
      </c>
      <c r="J201" s="4">
        <v>3</v>
      </c>
      <c r="K201" s="4">
        <v>0.2</v>
      </c>
      <c r="L201" s="4">
        <v>5.8202999999999996</v>
      </c>
      <c r="M201" s="1" t="e">
        <f>IF(Ship="Second_Class Mode",Table1[[#This Row],[Sales]]*Table1[[#This Row],[Quantity]]*0.1)</f>
        <v>#NAME?</v>
      </c>
    </row>
    <row r="202" spans="1:13" ht="15" thickBot="1" x14ac:dyDescent="0.35">
      <c r="A202" s="11">
        <v>201</v>
      </c>
      <c r="B202" s="6">
        <v>42915</v>
      </c>
      <c r="C202" s="5" t="s">
        <v>28</v>
      </c>
      <c r="D202" s="5" t="s">
        <v>331</v>
      </c>
      <c r="E202" s="5" t="s">
        <v>332</v>
      </c>
      <c r="F202" s="5" t="s">
        <v>25</v>
      </c>
      <c r="G202" s="5" t="s">
        <v>54</v>
      </c>
      <c r="H202" s="5" t="s">
        <v>179</v>
      </c>
      <c r="I202" s="4">
        <v>21.744</v>
      </c>
      <c r="J202" s="4">
        <v>3</v>
      </c>
      <c r="K202" s="4">
        <v>0.2</v>
      </c>
      <c r="L202" s="4">
        <v>6.7949999999999999</v>
      </c>
      <c r="M202" s="1" t="e">
        <f>IF(Ship="Second_Class Mode",Table1[[#This Row],[Sales]]*Table1[[#This Row],[Quantity]]*0.1)</f>
        <v>#NAME?</v>
      </c>
    </row>
    <row r="203" spans="1:13" ht="15" thickBot="1" x14ac:dyDescent="0.35">
      <c r="A203" s="11">
        <v>202</v>
      </c>
      <c r="B203" s="6">
        <v>41856</v>
      </c>
      <c r="C203" s="5" t="s">
        <v>92</v>
      </c>
      <c r="D203" s="5" t="s">
        <v>333</v>
      </c>
      <c r="E203" s="5" t="s">
        <v>334</v>
      </c>
      <c r="F203" s="5" t="s">
        <v>17</v>
      </c>
      <c r="G203" s="5" t="s">
        <v>31</v>
      </c>
      <c r="H203" s="5" t="s">
        <v>32</v>
      </c>
      <c r="I203" s="4">
        <v>218.75</v>
      </c>
      <c r="J203" s="4">
        <v>2</v>
      </c>
      <c r="K203" s="4">
        <v>0.5</v>
      </c>
      <c r="L203" s="4">
        <v>-161.875</v>
      </c>
      <c r="M203" s="1" t="e">
        <f>IF(Ship="Second_Class Mode",Table1[[#This Row],[Sales]]*Table1[[#This Row],[Quantity]]*0.1)</f>
        <v>#NAME?</v>
      </c>
    </row>
    <row r="204" spans="1:13" ht="15" thickBot="1" x14ac:dyDescent="0.35">
      <c r="A204" s="11">
        <v>203</v>
      </c>
      <c r="B204" s="6">
        <v>41856</v>
      </c>
      <c r="C204" s="5" t="s">
        <v>92</v>
      </c>
      <c r="D204" s="5" t="s">
        <v>333</v>
      </c>
      <c r="E204" s="5" t="s">
        <v>335</v>
      </c>
      <c r="F204" s="5" t="s">
        <v>25</v>
      </c>
      <c r="G204" s="5" t="s">
        <v>49</v>
      </c>
      <c r="H204" s="5" t="s">
        <v>32</v>
      </c>
      <c r="I204" s="4">
        <v>2.6</v>
      </c>
      <c r="J204" s="4">
        <v>1</v>
      </c>
      <c r="K204" s="4">
        <v>0.2</v>
      </c>
      <c r="L204" s="4">
        <v>0.29249999999999998</v>
      </c>
      <c r="M204" s="1" t="e">
        <f>IF(Ship="Second_Class Mode",Table1[[#This Row],[Sales]]*Table1[[#This Row],[Quantity]]*0.1)</f>
        <v>#NAME?</v>
      </c>
    </row>
    <row r="205" spans="1:13" ht="15" thickBot="1" x14ac:dyDescent="0.35">
      <c r="A205" s="11">
        <v>204</v>
      </c>
      <c r="B205" s="6">
        <v>43090</v>
      </c>
      <c r="C205" s="5" t="s">
        <v>14</v>
      </c>
      <c r="D205" s="5" t="s">
        <v>336</v>
      </c>
      <c r="E205" s="5" t="s">
        <v>337</v>
      </c>
      <c r="F205" s="5" t="s">
        <v>25</v>
      </c>
      <c r="G205" s="5" t="s">
        <v>49</v>
      </c>
      <c r="H205" s="5" t="s">
        <v>32</v>
      </c>
      <c r="I205" s="4">
        <v>66.284000000000006</v>
      </c>
      <c r="J205" s="4">
        <v>2</v>
      </c>
      <c r="K205" s="4">
        <v>0.8</v>
      </c>
      <c r="L205" s="4">
        <v>-178.96680000000001</v>
      </c>
      <c r="M205" s="1" t="e">
        <f>IF(Ship="Second_Class Mode",Table1[[#This Row],[Sales]]*Table1[[#This Row],[Quantity]]*0.1)</f>
        <v>#NAME?</v>
      </c>
    </row>
    <row r="206" spans="1:13" ht="15" thickBot="1" x14ac:dyDescent="0.35">
      <c r="A206" s="11">
        <v>205</v>
      </c>
      <c r="B206" s="6">
        <v>42893</v>
      </c>
      <c r="C206" s="5" t="s">
        <v>28</v>
      </c>
      <c r="D206" s="5" t="s">
        <v>338</v>
      </c>
      <c r="E206" s="5" t="s">
        <v>339</v>
      </c>
      <c r="F206" s="5" t="s">
        <v>17</v>
      </c>
      <c r="G206" s="5" t="s">
        <v>38</v>
      </c>
      <c r="H206" s="5" t="s">
        <v>32</v>
      </c>
      <c r="I206" s="4">
        <v>35.167999999999999</v>
      </c>
      <c r="J206" s="4">
        <v>7</v>
      </c>
      <c r="K206" s="4">
        <v>0.2</v>
      </c>
      <c r="L206" s="4">
        <v>9.6712000000000007</v>
      </c>
      <c r="M206" s="1" t="e">
        <f>IF(Ship="Second_Class Mode",Table1[[#This Row],[Sales]]*Table1[[#This Row],[Quantity]]*0.1)</f>
        <v>#NAME?</v>
      </c>
    </row>
    <row r="207" spans="1:13" ht="15" thickBot="1" x14ac:dyDescent="0.35">
      <c r="A207" s="11">
        <v>206</v>
      </c>
      <c r="B207" s="6">
        <v>43083</v>
      </c>
      <c r="C207" s="5" t="s">
        <v>28</v>
      </c>
      <c r="D207" s="5" t="s">
        <v>340</v>
      </c>
      <c r="E207" s="5" t="s">
        <v>341</v>
      </c>
      <c r="F207" s="5" t="s">
        <v>42</v>
      </c>
      <c r="G207" s="5" t="s">
        <v>43</v>
      </c>
      <c r="H207" s="5" t="s">
        <v>44</v>
      </c>
      <c r="I207" s="4">
        <v>444.76799999999997</v>
      </c>
      <c r="J207" s="4">
        <v>4</v>
      </c>
      <c r="K207" s="4">
        <v>0.2</v>
      </c>
      <c r="L207" s="4">
        <v>44.476799999999997</v>
      </c>
      <c r="M207" s="1" t="e">
        <f>IF(Ship="Second_Class Mode",Table1[[#This Row],[Sales]]*Table1[[#This Row],[Quantity]]*0.1)</f>
        <v>#NAME?</v>
      </c>
    </row>
    <row r="208" spans="1:13" ht="15" thickBot="1" x14ac:dyDescent="0.35">
      <c r="A208" s="11">
        <v>207</v>
      </c>
      <c r="B208" s="6">
        <v>43076</v>
      </c>
      <c r="C208" s="5" t="s">
        <v>28</v>
      </c>
      <c r="D208" s="5" t="s">
        <v>342</v>
      </c>
      <c r="E208" s="5" t="s">
        <v>343</v>
      </c>
      <c r="F208" s="5" t="s">
        <v>25</v>
      </c>
      <c r="G208" s="5" t="s">
        <v>34</v>
      </c>
      <c r="H208" s="5" t="s">
        <v>35</v>
      </c>
      <c r="I208" s="4">
        <v>83.92</v>
      </c>
      <c r="J208" s="4">
        <v>4</v>
      </c>
      <c r="K208" s="4">
        <v>0</v>
      </c>
      <c r="L208" s="4">
        <v>5.8743999999999996</v>
      </c>
      <c r="M208" s="1" t="e">
        <f>IF(Ship="Second_Class Mode",Table1[[#This Row],[Sales]]*Table1[[#This Row],[Quantity]]*0.1)</f>
        <v>#NAME?</v>
      </c>
    </row>
    <row r="209" spans="1:13" ht="15" thickBot="1" x14ac:dyDescent="0.35">
      <c r="A209" s="11">
        <v>208</v>
      </c>
      <c r="B209" s="6">
        <v>43076</v>
      </c>
      <c r="C209" s="5" t="s">
        <v>28</v>
      </c>
      <c r="D209" s="5" t="s">
        <v>342</v>
      </c>
      <c r="E209" s="5" t="s">
        <v>344</v>
      </c>
      <c r="F209" s="5" t="s">
        <v>42</v>
      </c>
      <c r="G209" s="5" t="s">
        <v>43</v>
      </c>
      <c r="H209" s="5" t="s">
        <v>44</v>
      </c>
      <c r="I209" s="4">
        <v>131.97999999999999</v>
      </c>
      <c r="J209" s="4">
        <v>2</v>
      </c>
      <c r="K209" s="4">
        <v>0</v>
      </c>
      <c r="L209" s="4">
        <v>35.634599999999999</v>
      </c>
      <c r="M209" s="1" t="e">
        <f>IF(Ship="Second_Class Mode",Table1[[#This Row],[Sales]]*Table1[[#This Row],[Quantity]]*0.1)</f>
        <v>#NAME?</v>
      </c>
    </row>
    <row r="210" spans="1:13" ht="15" thickBot="1" x14ac:dyDescent="0.35">
      <c r="A210" s="11">
        <v>209</v>
      </c>
      <c r="B210" s="6">
        <v>43076</v>
      </c>
      <c r="C210" s="5" t="s">
        <v>28</v>
      </c>
      <c r="D210" s="5" t="s">
        <v>342</v>
      </c>
      <c r="E210" s="5" t="s">
        <v>231</v>
      </c>
      <c r="F210" s="5" t="s">
        <v>25</v>
      </c>
      <c r="G210" s="5" t="s">
        <v>46</v>
      </c>
      <c r="H210" s="5" t="s">
        <v>47</v>
      </c>
      <c r="I210" s="4">
        <v>15.92</v>
      </c>
      <c r="J210" s="4">
        <v>4</v>
      </c>
      <c r="K210" s="4">
        <v>0</v>
      </c>
      <c r="L210" s="4">
        <v>7.4824000000000002</v>
      </c>
      <c r="M210" s="1" t="e">
        <f>IF(Ship="Second_Class Mode",Table1[[#This Row],[Sales]]*Table1[[#This Row],[Quantity]]*0.1)</f>
        <v>#NAME?</v>
      </c>
    </row>
    <row r="211" spans="1:13" ht="15" thickBot="1" x14ac:dyDescent="0.35">
      <c r="A211" s="11">
        <v>210</v>
      </c>
      <c r="B211" s="6">
        <v>43076</v>
      </c>
      <c r="C211" s="5" t="s">
        <v>28</v>
      </c>
      <c r="D211" s="5" t="s">
        <v>342</v>
      </c>
      <c r="E211" s="5" t="s">
        <v>345</v>
      </c>
      <c r="F211" s="5" t="s">
        <v>25</v>
      </c>
      <c r="G211" s="5" t="s">
        <v>123</v>
      </c>
      <c r="H211" s="5" t="s">
        <v>27</v>
      </c>
      <c r="I211" s="4">
        <v>52.29</v>
      </c>
      <c r="J211" s="4">
        <v>9</v>
      </c>
      <c r="K211" s="4">
        <v>0</v>
      </c>
      <c r="L211" s="4">
        <v>16.209900000000001</v>
      </c>
      <c r="M211" s="1" t="e">
        <f>IF(Ship="Second_Class Mode",Table1[[#This Row],[Sales]]*Table1[[#This Row],[Quantity]]*0.1)</f>
        <v>#NAME?</v>
      </c>
    </row>
    <row r="212" spans="1:13" ht="15" thickBot="1" x14ac:dyDescent="0.35">
      <c r="A212" s="11">
        <v>211</v>
      </c>
      <c r="B212" s="6">
        <v>43076</v>
      </c>
      <c r="C212" s="5" t="s">
        <v>28</v>
      </c>
      <c r="D212" s="5" t="s">
        <v>342</v>
      </c>
      <c r="E212" s="5" t="s">
        <v>346</v>
      </c>
      <c r="F212" s="5" t="s">
        <v>25</v>
      </c>
      <c r="G212" s="5" t="s">
        <v>34</v>
      </c>
      <c r="H212" s="5" t="s">
        <v>35</v>
      </c>
      <c r="I212" s="4">
        <v>91.99</v>
      </c>
      <c r="J212" s="4">
        <v>1</v>
      </c>
      <c r="K212" s="4">
        <v>0</v>
      </c>
      <c r="L212" s="4">
        <v>3.6796000000000002</v>
      </c>
      <c r="M212" s="1" t="e">
        <f>IF(Ship="Second_Class Mode",Table1[[#This Row],[Sales]]*Table1[[#This Row],[Quantity]]*0.1)</f>
        <v>#NAME?</v>
      </c>
    </row>
    <row r="213" spans="1:13" ht="15" thickBot="1" x14ac:dyDescent="0.35">
      <c r="A213" s="11">
        <v>212</v>
      </c>
      <c r="B213" s="6">
        <v>42048</v>
      </c>
      <c r="C213" s="5" t="s">
        <v>14</v>
      </c>
      <c r="D213" s="5" t="s">
        <v>347</v>
      </c>
      <c r="E213" s="5" t="s">
        <v>348</v>
      </c>
      <c r="F213" s="5" t="s">
        <v>42</v>
      </c>
      <c r="G213" s="5" t="s">
        <v>78</v>
      </c>
      <c r="H213" s="5" t="s">
        <v>35</v>
      </c>
      <c r="I213" s="4">
        <v>20.8</v>
      </c>
      <c r="J213" s="4">
        <v>2</v>
      </c>
      <c r="K213" s="4">
        <v>0.2</v>
      </c>
      <c r="L213" s="4">
        <v>6.5</v>
      </c>
      <c r="M213" s="1" t="e">
        <f>IF(Ship="Second_Class Mode",Table1[[#This Row],[Sales]]*Table1[[#This Row],[Quantity]]*0.1)</f>
        <v>#NAME?</v>
      </c>
    </row>
    <row r="214" spans="1:13" ht="15" thickBot="1" x14ac:dyDescent="0.35">
      <c r="A214" s="11">
        <v>213</v>
      </c>
      <c r="B214" s="6">
        <v>42013</v>
      </c>
      <c r="C214" s="5" t="s">
        <v>28</v>
      </c>
      <c r="D214" s="5" t="s">
        <v>349</v>
      </c>
      <c r="E214" s="5" t="s">
        <v>350</v>
      </c>
      <c r="F214" s="5" t="s">
        <v>25</v>
      </c>
      <c r="G214" s="5" t="s">
        <v>26</v>
      </c>
      <c r="H214" s="5" t="s">
        <v>91</v>
      </c>
      <c r="I214" s="4">
        <v>23.68</v>
      </c>
      <c r="J214" s="4">
        <v>2</v>
      </c>
      <c r="K214" s="4">
        <v>0.2</v>
      </c>
      <c r="L214" s="4">
        <v>8.8800000000000008</v>
      </c>
      <c r="M214" s="1" t="e">
        <f>IF(Ship="Second_Class Mode",Table1[[#This Row],[Sales]]*Table1[[#This Row],[Quantity]]*0.1)</f>
        <v>#NAME?</v>
      </c>
    </row>
    <row r="215" spans="1:13" ht="15" thickBot="1" x14ac:dyDescent="0.35">
      <c r="A215" s="11">
        <v>214</v>
      </c>
      <c r="B215" s="6">
        <v>42013</v>
      </c>
      <c r="C215" s="5" t="s">
        <v>28</v>
      </c>
      <c r="D215" s="5" t="s">
        <v>349</v>
      </c>
      <c r="E215" s="5" t="s">
        <v>351</v>
      </c>
      <c r="F215" s="5" t="s">
        <v>17</v>
      </c>
      <c r="G215" s="5" t="s">
        <v>18</v>
      </c>
      <c r="H215" s="5" t="s">
        <v>19</v>
      </c>
      <c r="I215" s="4">
        <v>452.45</v>
      </c>
      <c r="J215" s="4">
        <v>5</v>
      </c>
      <c r="K215" s="4">
        <v>0.5</v>
      </c>
      <c r="L215" s="4">
        <v>-244.32300000000001</v>
      </c>
      <c r="M215" s="1" t="e">
        <f>IF(Ship="Second_Class Mode",Table1[[#This Row],[Sales]]*Table1[[#This Row],[Quantity]]*0.1)</f>
        <v>#NAME?</v>
      </c>
    </row>
    <row r="216" spans="1:13" ht="15" thickBot="1" x14ac:dyDescent="0.35">
      <c r="A216" s="11">
        <v>215</v>
      </c>
      <c r="B216" s="6">
        <v>42013</v>
      </c>
      <c r="C216" s="5" t="s">
        <v>28</v>
      </c>
      <c r="D216" s="5" t="s">
        <v>349</v>
      </c>
      <c r="E216" s="5" t="s">
        <v>203</v>
      </c>
      <c r="F216" s="5" t="s">
        <v>42</v>
      </c>
      <c r="G216" s="5" t="s">
        <v>43</v>
      </c>
      <c r="H216" s="5" t="s">
        <v>95</v>
      </c>
      <c r="I216" s="4">
        <v>62.981999999999999</v>
      </c>
      <c r="J216" s="4">
        <v>3</v>
      </c>
      <c r="K216" s="4">
        <v>0.4</v>
      </c>
      <c r="L216" s="4">
        <v>-14.6958</v>
      </c>
      <c r="M216" s="1" t="e">
        <f>IF(Ship="Second_Class Mode",Table1[[#This Row],[Sales]]*Table1[[#This Row],[Quantity]]*0.1)</f>
        <v>#NAME?</v>
      </c>
    </row>
    <row r="217" spans="1:13" ht="15" thickBot="1" x14ac:dyDescent="0.35">
      <c r="A217" s="11">
        <v>216</v>
      </c>
      <c r="B217" s="6">
        <v>42013</v>
      </c>
      <c r="C217" s="5" t="s">
        <v>28</v>
      </c>
      <c r="D217" s="5" t="s">
        <v>349</v>
      </c>
      <c r="E217" s="5" t="s">
        <v>352</v>
      </c>
      <c r="F217" s="5" t="s">
        <v>42</v>
      </c>
      <c r="G217" s="5" t="s">
        <v>285</v>
      </c>
      <c r="H217" s="5" t="s">
        <v>134</v>
      </c>
      <c r="I217" s="4">
        <v>1188</v>
      </c>
      <c r="J217" s="4">
        <v>9</v>
      </c>
      <c r="K217" s="4">
        <v>0.7</v>
      </c>
      <c r="L217" s="4">
        <v>-950.4</v>
      </c>
      <c r="M217" s="1" t="e">
        <f>IF(Ship="Second_Class Mode",Table1[[#This Row],[Sales]]*Table1[[#This Row],[Quantity]]*0.1)</f>
        <v>#NAME?</v>
      </c>
    </row>
    <row r="218" spans="1:13" ht="15" thickBot="1" x14ac:dyDescent="0.35">
      <c r="A218" s="11">
        <v>217</v>
      </c>
      <c r="B218" s="6">
        <v>42013</v>
      </c>
      <c r="C218" s="5" t="s">
        <v>28</v>
      </c>
      <c r="D218" s="5" t="s">
        <v>349</v>
      </c>
      <c r="E218" s="5" t="s">
        <v>353</v>
      </c>
      <c r="F218" s="5" t="s">
        <v>42</v>
      </c>
      <c r="G218" s="5" t="s">
        <v>78</v>
      </c>
      <c r="H218" s="5" t="s">
        <v>35</v>
      </c>
      <c r="I218" s="4">
        <v>89.584000000000003</v>
      </c>
      <c r="J218" s="4">
        <v>2</v>
      </c>
      <c r="K218" s="4">
        <v>0.2</v>
      </c>
      <c r="L218" s="4">
        <v>4.4791999999999996</v>
      </c>
      <c r="M218" s="1" t="e">
        <f>IF(Ship="Second_Class Mode",Table1[[#This Row],[Sales]]*Table1[[#This Row],[Quantity]]*0.1)</f>
        <v>#NAME?</v>
      </c>
    </row>
    <row r="219" spans="1:13" ht="15" thickBot="1" x14ac:dyDescent="0.35">
      <c r="A219" s="11">
        <v>218</v>
      </c>
      <c r="B219" s="6">
        <v>42675</v>
      </c>
      <c r="C219" s="5" t="s">
        <v>28</v>
      </c>
      <c r="D219" s="5" t="s">
        <v>354</v>
      </c>
      <c r="E219" s="5" t="s">
        <v>316</v>
      </c>
      <c r="F219" s="5" t="s">
        <v>25</v>
      </c>
      <c r="G219" s="5" t="s">
        <v>34</v>
      </c>
      <c r="H219" s="5" t="s">
        <v>35</v>
      </c>
      <c r="I219" s="4">
        <v>93.06</v>
      </c>
      <c r="J219" s="4">
        <v>6</v>
      </c>
      <c r="K219" s="4">
        <v>0</v>
      </c>
      <c r="L219" s="4">
        <v>26.056799999999999</v>
      </c>
      <c r="M219" s="1" t="e">
        <f>IF(Ship="Second_Class Mode",Table1[[#This Row],[Sales]]*Table1[[#This Row],[Quantity]]*0.1)</f>
        <v>#NAME?</v>
      </c>
    </row>
    <row r="220" spans="1:13" ht="15" thickBot="1" x14ac:dyDescent="0.35">
      <c r="A220" s="11">
        <v>219</v>
      </c>
      <c r="B220" s="6">
        <v>42675</v>
      </c>
      <c r="C220" s="5" t="s">
        <v>28</v>
      </c>
      <c r="D220" s="5" t="s">
        <v>354</v>
      </c>
      <c r="E220" s="5" t="s">
        <v>355</v>
      </c>
      <c r="F220" s="5" t="s">
        <v>42</v>
      </c>
      <c r="G220" s="5" t="s">
        <v>43</v>
      </c>
      <c r="H220" s="5" t="s">
        <v>44</v>
      </c>
      <c r="I220" s="4">
        <v>302.37599999999998</v>
      </c>
      <c r="J220" s="4">
        <v>3</v>
      </c>
      <c r="K220" s="4">
        <v>0.2</v>
      </c>
      <c r="L220" s="4">
        <v>22.6782</v>
      </c>
      <c r="M220" s="1" t="e">
        <f>IF(Ship="Second_Class Mode",Table1[[#This Row],[Sales]]*Table1[[#This Row],[Quantity]]*0.1)</f>
        <v>#NAME?</v>
      </c>
    </row>
    <row r="221" spans="1:13" ht="15" thickBot="1" x14ac:dyDescent="0.35">
      <c r="A221" s="11">
        <v>220</v>
      </c>
      <c r="B221" s="6">
        <v>42365</v>
      </c>
      <c r="C221" s="5" t="s">
        <v>92</v>
      </c>
      <c r="D221" s="5" t="s">
        <v>356</v>
      </c>
      <c r="E221" s="5" t="s">
        <v>357</v>
      </c>
      <c r="F221" s="5" t="s">
        <v>25</v>
      </c>
      <c r="G221" s="5" t="s">
        <v>123</v>
      </c>
      <c r="H221" s="5" t="s">
        <v>27</v>
      </c>
      <c r="I221" s="4">
        <v>5.5839999999999996</v>
      </c>
      <c r="J221" s="4">
        <v>2</v>
      </c>
      <c r="K221" s="4">
        <v>0.2</v>
      </c>
      <c r="L221" s="4">
        <v>1.8148</v>
      </c>
      <c r="M221" s="1" t="e">
        <f>IF(Ship="Second_Class Mode",Table1[[#This Row],[Sales]]*Table1[[#This Row],[Quantity]]*0.1)</f>
        <v>#NAME?</v>
      </c>
    </row>
    <row r="222" spans="1:13" ht="15" thickBot="1" x14ac:dyDescent="0.35">
      <c r="A222" s="11">
        <v>221</v>
      </c>
      <c r="B222" s="6">
        <v>42365</v>
      </c>
      <c r="C222" s="5" t="s">
        <v>92</v>
      </c>
      <c r="D222" s="5" t="s">
        <v>356</v>
      </c>
      <c r="E222" s="5" t="s">
        <v>358</v>
      </c>
      <c r="F222" s="5" t="s">
        <v>25</v>
      </c>
      <c r="G222" s="5" t="s">
        <v>54</v>
      </c>
      <c r="H222" s="5" t="s">
        <v>196</v>
      </c>
      <c r="I222" s="4">
        <v>22.704000000000001</v>
      </c>
      <c r="J222" s="4">
        <v>6</v>
      </c>
      <c r="K222" s="4">
        <v>0.2</v>
      </c>
      <c r="L222" s="4">
        <v>8.2302</v>
      </c>
      <c r="M222" s="1" t="e">
        <f>IF(Ship="Second_Class Mode",Table1[[#This Row],[Sales]]*Table1[[#This Row],[Quantity]]*0.1)</f>
        <v>#NAME?</v>
      </c>
    </row>
    <row r="223" spans="1:13" ht="15" thickBot="1" x14ac:dyDescent="0.35">
      <c r="A223" s="11">
        <v>222</v>
      </c>
      <c r="B223" s="6">
        <v>42365</v>
      </c>
      <c r="C223" s="5" t="s">
        <v>92</v>
      </c>
      <c r="D223" s="5" t="s">
        <v>356</v>
      </c>
      <c r="E223" s="5" t="s">
        <v>181</v>
      </c>
      <c r="F223" s="5" t="s">
        <v>25</v>
      </c>
      <c r="G223" s="5" t="s">
        <v>46</v>
      </c>
      <c r="H223" s="5" t="s">
        <v>47</v>
      </c>
      <c r="I223" s="4">
        <v>19.776</v>
      </c>
      <c r="J223" s="4">
        <v>4</v>
      </c>
      <c r="K223" s="4">
        <v>0.7</v>
      </c>
      <c r="L223" s="4">
        <v>-13.8432</v>
      </c>
      <c r="M223" s="1" t="e">
        <f>IF(Ship="Second_Class Mode",Table1[[#This Row],[Sales]]*Table1[[#This Row],[Quantity]]*0.1)</f>
        <v>#NAME?</v>
      </c>
    </row>
    <row r="224" spans="1:13" ht="15" thickBot="1" x14ac:dyDescent="0.35">
      <c r="A224" s="11">
        <v>223</v>
      </c>
      <c r="B224" s="6">
        <v>42365</v>
      </c>
      <c r="C224" s="5" t="s">
        <v>92</v>
      </c>
      <c r="D224" s="5" t="s">
        <v>356</v>
      </c>
      <c r="E224" s="5" t="s">
        <v>359</v>
      </c>
      <c r="F224" s="5" t="s">
        <v>17</v>
      </c>
      <c r="G224" s="5" t="s">
        <v>38</v>
      </c>
      <c r="H224" s="5" t="s">
        <v>22</v>
      </c>
      <c r="I224" s="4">
        <v>72.703999999999994</v>
      </c>
      <c r="J224" s="4">
        <v>4</v>
      </c>
      <c r="K224" s="4">
        <v>0.2</v>
      </c>
      <c r="L224" s="4">
        <v>19.084800000000001</v>
      </c>
      <c r="M224" s="1" t="e">
        <f>IF(Ship="Second_Class Mode",Table1[[#This Row],[Sales]]*Table1[[#This Row],[Quantity]]*0.1)</f>
        <v>#NAME?</v>
      </c>
    </row>
    <row r="225" spans="1:13" ht="15" thickBot="1" x14ac:dyDescent="0.35">
      <c r="A225" s="11">
        <v>224</v>
      </c>
      <c r="B225" s="6">
        <v>42365</v>
      </c>
      <c r="C225" s="5" t="s">
        <v>92</v>
      </c>
      <c r="D225" s="5" t="s">
        <v>356</v>
      </c>
      <c r="E225" s="5" t="s">
        <v>360</v>
      </c>
      <c r="F225" s="5" t="s">
        <v>42</v>
      </c>
      <c r="G225" s="5" t="s">
        <v>285</v>
      </c>
      <c r="H225" s="5" t="s">
        <v>361</v>
      </c>
      <c r="I225" s="4">
        <v>479.988</v>
      </c>
      <c r="J225" s="4">
        <v>4</v>
      </c>
      <c r="K225" s="4">
        <v>0.7</v>
      </c>
      <c r="L225" s="4">
        <v>-383.99040000000002</v>
      </c>
      <c r="M225" s="1" t="e">
        <f>IF(Ship="Second_Class Mode",Table1[[#This Row],[Sales]]*Table1[[#This Row],[Quantity]]*0.1)</f>
        <v>#NAME?</v>
      </c>
    </row>
    <row r="226" spans="1:13" ht="15" thickBot="1" x14ac:dyDescent="0.35">
      <c r="A226" s="11">
        <v>225</v>
      </c>
      <c r="B226" s="6">
        <v>42365</v>
      </c>
      <c r="C226" s="5" t="s">
        <v>92</v>
      </c>
      <c r="D226" s="5" t="s">
        <v>356</v>
      </c>
      <c r="E226" s="5" t="s">
        <v>362</v>
      </c>
      <c r="F226" s="5" t="s">
        <v>25</v>
      </c>
      <c r="G226" s="5" t="s">
        <v>40</v>
      </c>
      <c r="H226" s="5" t="s">
        <v>32</v>
      </c>
      <c r="I226" s="4">
        <v>27.167999999999999</v>
      </c>
      <c r="J226" s="4">
        <v>2</v>
      </c>
      <c r="K226" s="4">
        <v>0.2</v>
      </c>
      <c r="L226" s="4">
        <v>2.7168000000000001</v>
      </c>
      <c r="M226" s="1" t="e">
        <f>IF(Ship="Second_Class Mode",Table1[[#This Row],[Sales]]*Table1[[#This Row],[Quantity]]*0.1)</f>
        <v>#NAME?</v>
      </c>
    </row>
    <row r="227" spans="1:13" ht="15" thickBot="1" x14ac:dyDescent="0.35">
      <c r="A227" s="11">
        <v>226</v>
      </c>
      <c r="B227" s="6">
        <v>42232</v>
      </c>
      <c r="C227" s="5" t="s">
        <v>28</v>
      </c>
      <c r="D227" s="5" t="s">
        <v>363</v>
      </c>
      <c r="E227" s="5" t="s">
        <v>364</v>
      </c>
      <c r="F227" s="5" t="s">
        <v>25</v>
      </c>
      <c r="G227" s="5" t="s">
        <v>40</v>
      </c>
      <c r="H227" s="5" t="s">
        <v>32</v>
      </c>
      <c r="I227" s="4">
        <v>2.2000000000000002</v>
      </c>
      <c r="J227" s="4">
        <v>1</v>
      </c>
      <c r="K227" s="4">
        <v>0</v>
      </c>
      <c r="L227" s="4">
        <v>0.96799999999999997</v>
      </c>
      <c r="M227" s="1" t="e">
        <f>IF(Ship="Second_Class Mode",Table1[[#This Row],[Sales]]*Table1[[#This Row],[Quantity]]*0.1)</f>
        <v>#NAME?</v>
      </c>
    </row>
    <row r="228" spans="1:13" ht="15" thickBot="1" x14ac:dyDescent="0.35">
      <c r="A228" s="11">
        <v>227</v>
      </c>
      <c r="B228" s="6">
        <v>42232</v>
      </c>
      <c r="C228" s="5" t="s">
        <v>28</v>
      </c>
      <c r="D228" s="5" t="s">
        <v>363</v>
      </c>
      <c r="E228" s="5" t="s">
        <v>365</v>
      </c>
      <c r="F228" s="5" t="s">
        <v>17</v>
      </c>
      <c r="G228" s="5" t="s">
        <v>31</v>
      </c>
      <c r="H228" s="5" t="s">
        <v>32</v>
      </c>
      <c r="I228" s="4">
        <v>622.45000000000005</v>
      </c>
      <c r="J228" s="4">
        <v>5</v>
      </c>
      <c r="K228" s="4">
        <v>0</v>
      </c>
      <c r="L228" s="4">
        <v>136.93899999999999</v>
      </c>
      <c r="M228" s="1" t="e">
        <f>IF(Ship="Second_Class Mode",Table1[[#This Row],[Sales]]*Table1[[#This Row],[Quantity]]*0.1)</f>
        <v>#NAME?</v>
      </c>
    </row>
    <row r="229" spans="1:13" ht="15" thickBot="1" x14ac:dyDescent="0.35">
      <c r="A229" s="11">
        <v>228</v>
      </c>
      <c r="B229" s="6">
        <v>42232</v>
      </c>
      <c r="C229" s="5" t="s">
        <v>28</v>
      </c>
      <c r="D229" s="5" t="s">
        <v>363</v>
      </c>
      <c r="E229" s="5" t="s">
        <v>366</v>
      </c>
      <c r="F229" s="5" t="s">
        <v>25</v>
      </c>
      <c r="G229" s="5" t="s">
        <v>34</v>
      </c>
      <c r="H229" s="5" t="s">
        <v>35</v>
      </c>
      <c r="I229" s="4">
        <v>21.98</v>
      </c>
      <c r="J229" s="4">
        <v>1</v>
      </c>
      <c r="K229" s="4">
        <v>0</v>
      </c>
      <c r="L229" s="4">
        <v>0.2198</v>
      </c>
      <c r="M229" s="1" t="e">
        <f>IF(Ship="Second_Class Mode",Table1[[#This Row],[Sales]]*Table1[[#This Row],[Quantity]]*0.1)</f>
        <v>#NAME?</v>
      </c>
    </row>
    <row r="230" spans="1:13" ht="15" thickBot="1" x14ac:dyDescent="0.35">
      <c r="A230" s="11">
        <v>229</v>
      </c>
      <c r="B230" s="6">
        <v>42067</v>
      </c>
      <c r="C230" s="5" t="s">
        <v>28</v>
      </c>
      <c r="D230" s="5" t="s">
        <v>367</v>
      </c>
      <c r="E230" s="5" t="s">
        <v>368</v>
      </c>
      <c r="F230" s="5" t="s">
        <v>17</v>
      </c>
      <c r="G230" s="5" t="s">
        <v>21</v>
      </c>
      <c r="H230" s="5" t="s">
        <v>22</v>
      </c>
      <c r="I230" s="4">
        <v>161.56800000000001</v>
      </c>
      <c r="J230" s="4">
        <v>2</v>
      </c>
      <c r="K230" s="4">
        <v>0.2</v>
      </c>
      <c r="L230" s="4">
        <v>-28.2744</v>
      </c>
      <c r="M230" s="1" t="e">
        <f>IF(Ship="Second_Class Mode",Table1[[#This Row],[Sales]]*Table1[[#This Row],[Quantity]]*0.1)</f>
        <v>#NAME?</v>
      </c>
    </row>
    <row r="231" spans="1:13" ht="15" thickBot="1" x14ac:dyDescent="0.35">
      <c r="A231" s="11">
        <v>230</v>
      </c>
      <c r="B231" s="6">
        <v>42067</v>
      </c>
      <c r="C231" s="5" t="s">
        <v>28</v>
      </c>
      <c r="D231" s="5" t="s">
        <v>367</v>
      </c>
      <c r="E231" s="5" t="s">
        <v>369</v>
      </c>
      <c r="F231" s="5" t="s">
        <v>17</v>
      </c>
      <c r="G231" s="5" t="s">
        <v>21</v>
      </c>
      <c r="H231" s="5" t="s">
        <v>22</v>
      </c>
      <c r="I231" s="4">
        <v>389.69600000000003</v>
      </c>
      <c r="J231" s="4">
        <v>8</v>
      </c>
      <c r="K231" s="4">
        <v>0.2</v>
      </c>
      <c r="L231" s="4">
        <v>43.840800000000002</v>
      </c>
      <c r="M231" s="1" t="e">
        <f>IF(Ship="Second_Class Mode",Table1[[#This Row],[Sales]]*Table1[[#This Row],[Quantity]]*0.1)</f>
        <v>#NAME?</v>
      </c>
    </row>
    <row r="232" spans="1:13" ht="15" thickBot="1" x14ac:dyDescent="0.35">
      <c r="A232" s="11">
        <v>231</v>
      </c>
      <c r="B232" s="6">
        <v>41899</v>
      </c>
      <c r="C232" s="5" t="s">
        <v>28</v>
      </c>
      <c r="D232" s="5" t="s">
        <v>370</v>
      </c>
      <c r="E232" s="5" t="s">
        <v>371</v>
      </c>
      <c r="F232" s="5" t="s">
        <v>25</v>
      </c>
      <c r="G232" s="5" t="s">
        <v>46</v>
      </c>
      <c r="H232" s="5" t="s">
        <v>32</v>
      </c>
      <c r="I232" s="4">
        <v>18.648</v>
      </c>
      <c r="J232" s="4">
        <v>7</v>
      </c>
      <c r="K232" s="4">
        <v>0.7</v>
      </c>
      <c r="L232" s="4">
        <v>-12.432</v>
      </c>
      <c r="M232" s="1" t="e">
        <f>IF(Ship="Second_Class Mode",Table1[[#This Row],[Sales]]*Table1[[#This Row],[Quantity]]*0.1)</f>
        <v>#NAME?</v>
      </c>
    </row>
    <row r="233" spans="1:13" ht="15" thickBot="1" x14ac:dyDescent="0.35">
      <c r="A233" s="11">
        <v>232</v>
      </c>
      <c r="B233" s="6">
        <v>42837</v>
      </c>
      <c r="C233" s="5" t="s">
        <v>28</v>
      </c>
      <c r="D233" s="5" t="s">
        <v>166</v>
      </c>
      <c r="E233" s="5" t="s">
        <v>372</v>
      </c>
      <c r="F233" s="5" t="s">
        <v>17</v>
      </c>
      <c r="G233" s="5" t="s">
        <v>31</v>
      </c>
      <c r="H233" s="5" t="s">
        <v>32</v>
      </c>
      <c r="I233" s="4">
        <v>233.86</v>
      </c>
      <c r="J233" s="4">
        <v>2</v>
      </c>
      <c r="K233" s="4">
        <v>0.45</v>
      </c>
      <c r="L233" s="4">
        <v>-102.048</v>
      </c>
      <c r="M233" s="1" t="e">
        <f>IF(Ship="Second_Class Mode",Table1[[#This Row],[Sales]]*Table1[[#This Row],[Quantity]]*0.1)</f>
        <v>#NAME?</v>
      </c>
    </row>
    <row r="234" spans="1:13" ht="15" thickBot="1" x14ac:dyDescent="0.35">
      <c r="A234" s="11">
        <v>233</v>
      </c>
      <c r="B234" s="6">
        <v>42837</v>
      </c>
      <c r="C234" s="5" t="s">
        <v>28</v>
      </c>
      <c r="D234" s="5" t="s">
        <v>166</v>
      </c>
      <c r="E234" s="5" t="s">
        <v>373</v>
      </c>
      <c r="F234" s="5" t="s">
        <v>17</v>
      </c>
      <c r="G234" s="5" t="s">
        <v>31</v>
      </c>
      <c r="H234" s="5" t="s">
        <v>32</v>
      </c>
      <c r="I234" s="4">
        <v>620.61450000000002</v>
      </c>
      <c r="J234" s="4">
        <v>3</v>
      </c>
      <c r="K234" s="4">
        <v>0.45</v>
      </c>
      <c r="L234" s="4">
        <v>-248.2458</v>
      </c>
      <c r="M234" s="1" t="e">
        <f>IF(Ship="Second_Class Mode",Table1[[#This Row],[Sales]]*Table1[[#This Row],[Quantity]]*0.1)</f>
        <v>#NAME?</v>
      </c>
    </row>
    <row r="235" spans="1:13" ht="15" thickBot="1" x14ac:dyDescent="0.35">
      <c r="A235" s="11">
        <v>234</v>
      </c>
      <c r="B235" s="6">
        <v>42837</v>
      </c>
      <c r="C235" s="5" t="s">
        <v>28</v>
      </c>
      <c r="D235" s="5" t="s">
        <v>166</v>
      </c>
      <c r="E235" s="5" t="s">
        <v>371</v>
      </c>
      <c r="F235" s="5" t="s">
        <v>25</v>
      </c>
      <c r="G235" s="5" t="s">
        <v>46</v>
      </c>
      <c r="H235" s="5" t="s">
        <v>32</v>
      </c>
      <c r="I235" s="4">
        <v>5.3280000000000003</v>
      </c>
      <c r="J235" s="4">
        <v>2</v>
      </c>
      <c r="K235" s="4">
        <v>0.7</v>
      </c>
      <c r="L235" s="4">
        <v>-3.552</v>
      </c>
      <c r="M235" s="1" t="e">
        <f>IF(Ship="Second_Class Mode",Table1[[#This Row],[Sales]]*Table1[[#This Row],[Quantity]]*0.1)</f>
        <v>#NAME?</v>
      </c>
    </row>
    <row r="236" spans="1:13" ht="15" thickBot="1" x14ac:dyDescent="0.35">
      <c r="A236" s="11">
        <v>235</v>
      </c>
      <c r="B236" s="6">
        <v>42837</v>
      </c>
      <c r="C236" s="5" t="s">
        <v>28</v>
      </c>
      <c r="D236" s="5" t="s">
        <v>166</v>
      </c>
      <c r="E236" s="5" t="s">
        <v>374</v>
      </c>
      <c r="F236" s="5" t="s">
        <v>17</v>
      </c>
      <c r="G236" s="5" t="s">
        <v>38</v>
      </c>
      <c r="H236" s="5" t="s">
        <v>32</v>
      </c>
      <c r="I236" s="4">
        <v>258.072</v>
      </c>
      <c r="J236" s="4">
        <v>3</v>
      </c>
      <c r="K236" s="4">
        <v>0.2</v>
      </c>
      <c r="L236" s="4">
        <v>0</v>
      </c>
      <c r="M236" s="1" t="e">
        <f>IF(Ship="Second_Class Mode",Table1[[#This Row],[Sales]]*Table1[[#This Row],[Quantity]]*0.1)</f>
        <v>#NAME?</v>
      </c>
    </row>
    <row r="237" spans="1:13" ht="15" thickBot="1" x14ac:dyDescent="0.35">
      <c r="A237" s="11">
        <v>236</v>
      </c>
      <c r="B237" s="6">
        <v>42837</v>
      </c>
      <c r="C237" s="5" t="s">
        <v>28</v>
      </c>
      <c r="D237" s="5" t="s">
        <v>166</v>
      </c>
      <c r="E237" s="5" t="s">
        <v>375</v>
      </c>
      <c r="F237" s="5" t="s">
        <v>42</v>
      </c>
      <c r="G237" s="5" t="s">
        <v>78</v>
      </c>
      <c r="H237" s="5" t="s">
        <v>35</v>
      </c>
      <c r="I237" s="4">
        <v>617.976</v>
      </c>
      <c r="J237" s="4">
        <v>3</v>
      </c>
      <c r="K237" s="4">
        <v>0.2</v>
      </c>
      <c r="L237" s="4">
        <v>-7.7247000000000003</v>
      </c>
      <c r="M237" s="1" t="e">
        <f>IF(Ship="Second_Class Mode",Table1[[#This Row],[Sales]]*Table1[[#This Row],[Quantity]]*0.1)</f>
        <v>#NAME?</v>
      </c>
    </row>
    <row r="238" spans="1:13" ht="15" thickBot="1" x14ac:dyDescent="0.35">
      <c r="A238" s="11">
        <v>237</v>
      </c>
      <c r="B238" s="6">
        <v>43055</v>
      </c>
      <c r="C238" s="5" t="s">
        <v>28</v>
      </c>
      <c r="D238" s="5" t="s">
        <v>376</v>
      </c>
      <c r="E238" s="5" t="s">
        <v>377</v>
      </c>
      <c r="F238" s="5" t="s">
        <v>25</v>
      </c>
      <c r="G238" s="5" t="s">
        <v>54</v>
      </c>
      <c r="H238" s="5" t="s">
        <v>55</v>
      </c>
      <c r="I238" s="4">
        <v>10.56</v>
      </c>
      <c r="J238" s="4">
        <v>2</v>
      </c>
      <c r="K238" s="4">
        <v>0</v>
      </c>
      <c r="L238" s="4">
        <v>4.7519999999999998</v>
      </c>
      <c r="M238" s="1" t="e">
        <f>IF(Ship="Second_Class Mode",Table1[[#This Row],[Sales]]*Table1[[#This Row],[Quantity]]*0.1)</f>
        <v>#NAME?</v>
      </c>
    </row>
    <row r="239" spans="1:13" ht="15" thickBot="1" x14ac:dyDescent="0.35">
      <c r="A239" s="11">
        <v>238</v>
      </c>
      <c r="B239" s="6">
        <v>42530</v>
      </c>
      <c r="C239" s="5" t="s">
        <v>14</v>
      </c>
      <c r="D239" s="5" t="s">
        <v>378</v>
      </c>
      <c r="E239" s="5" t="s">
        <v>379</v>
      </c>
      <c r="F239" s="5" t="s">
        <v>25</v>
      </c>
      <c r="G239" s="5" t="s">
        <v>54</v>
      </c>
      <c r="H239" s="5" t="s">
        <v>179</v>
      </c>
      <c r="I239" s="4">
        <v>25.92</v>
      </c>
      <c r="J239" s="4">
        <v>5</v>
      </c>
      <c r="K239" s="4">
        <v>0.2</v>
      </c>
      <c r="L239" s="4">
        <v>9.3960000000000008</v>
      </c>
      <c r="M239" s="1" t="e">
        <f>IF(Ship="Second_Class Mode",Table1[[#This Row],[Sales]]*Table1[[#This Row],[Quantity]]*0.1)</f>
        <v>#NAME?</v>
      </c>
    </row>
    <row r="240" spans="1:13" ht="15" thickBot="1" x14ac:dyDescent="0.35">
      <c r="A240" s="11">
        <v>239</v>
      </c>
      <c r="B240" s="6">
        <v>42530</v>
      </c>
      <c r="C240" s="5" t="s">
        <v>14</v>
      </c>
      <c r="D240" s="5" t="s">
        <v>378</v>
      </c>
      <c r="E240" s="5" t="s">
        <v>380</v>
      </c>
      <c r="F240" s="5" t="s">
        <v>17</v>
      </c>
      <c r="G240" s="5" t="s">
        <v>38</v>
      </c>
      <c r="H240" s="5" t="s">
        <v>32</v>
      </c>
      <c r="I240" s="4">
        <v>419.68</v>
      </c>
      <c r="J240" s="4">
        <v>5</v>
      </c>
      <c r="K240" s="4">
        <v>0.6</v>
      </c>
      <c r="L240" s="4">
        <v>-356.72800000000001</v>
      </c>
      <c r="M240" s="1" t="e">
        <f>IF(Ship="Second_Class Mode",Table1[[#This Row],[Sales]]*Table1[[#This Row],[Quantity]]*0.1)</f>
        <v>#NAME?</v>
      </c>
    </row>
    <row r="241" spans="1:13" ht="15" thickBot="1" x14ac:dyDescent="0.35">
      <c r="A241" s="11">
        <v>240</v>
      </c>
      <c r="B241" s="6">
        <v>42530</v>
      </c>
      <c r="C241" s="5" t="s">
        <v>14</v>
      </c>
      <c r="D241" s="5" t="s">
        <v>378</v>
      </c>
      <c r="E241" s="5" t="s">
        <v>381</v>
      </c>
      <c r="F241" s="5" t="s">
        <v>17</v>
      </c>
      <c r="G241" s="5" t="s">
        <v>38</v>
      </c>
      <c r="H241" s="5" t="s">
        <v>32</v>
      </c>
      <c r="I241" s="4">
        <v>11.688000000000001</v>
      </c>
      <c r="J241" s="4">
        <v>3</v>
      </c>
      <c r="K241" s="4">
        <v>0.6</v>
      </c>
      <c r="L241" s="4">
        <v>-4.6752000000000002</v>
      </c>
      <c r="M241" s="1" t="e">
        <f>IF(Ship="Second_Class Mode",Table1[[#This Row],[Sales]]*Table1[[#This Row],[Quantity]]*0.1)</f>
        <v>#NAME?</v>
      </c>
    </row>
    <row r="242" spans="1:13" ht="15" thickBot="1" x14ac:dyDescent="0.35">
      <c r="A242" s="11">
        <v>241</v>
      </c>
      <c r="B242" s="6">
        <v>42530</v>
      </c>
      <c r="C242" s="5" t="s">
        <v>14</v>
      </c>
      <c r="D242" s="5" t="s">
        <v>378</v>
      </c>
      <c r="E242" s="5" t="s">
        <v>382</v>
      </c>
      <c r="F242" s="5" t="s">
        <v>42</v>
      </c>
      <c r="G242" s="5" t="s">
        <v>43</v>
      </c>
      <c r="H242" s="5" t="s">
        <v>44</v>
      </c>
      <c r="I242" s="4">
        <v>31.984000000000002</v>
      </c>
      <c r="J242" s="4">
        <v>2</v>
      </c>
      <c r="K242" s="4">
        <v>0.2</v>
      </c>
      <c r="L242" s="4">
        <v>11.1944</v>
      </c>
      <c r="M242" s="1" t="e">
        <f>IF(Ship="Second_Class Mode",Table1[[#This Row],[Sales]]*Table1[[#This Row],[Quantity]]*0.1)</f>
        <v>#NAME?</v>
      </c>
    </row>
    <row r="243" spans="1:13" ht="15" thickBot="1" x14ac:dyDescent="0.35">
      <c r="A243" s="11">
        <v>242</v>
      </c>
      <c r="B243" s="6">
        <v>42530</v>
      </c>
      <c r="C243" s="5" t="s">
        <v>14</v>
      </c>
      <c r="D243" s="5" t="s">
        <v>378</v>
      </c>
      <c r="E243" s="5" t="s">
        <v>383</v>
      </c>
      <c r="F243" s="5" t="s">
        <v>17</v>
      </c>
      <c r="G243" s="5" t="s">
        <v>31</v>
      </c>
      <c r="H243" s="5" t="s">
        <v>32</v>
      </c>
      <c r="I243" s="4">
        <v>177.22499999999999</v>
      </c>
      <c r="J243" s="4">
        <v>5</v>
      </c>
      <c r="K243" s="4">
        <v>0.5</v>
      </c>
      <c r="L243" s="4">
        <v>-120.51300000000001</v>
      </c>
      <c r="M243" s="1" t="e">
        <f>IF(Ship="Second_Class Mode",Table1[[#This Row],[Sales]]*Table1[[#This Row],[Quantity]]*0.1)</f>
        <v>#NAME?</v>
      </c>
    </row>
    <row r="244" spans="1:13" ht="15" thickBot="1" x14ac:dyDescent="0.35">
      <c r="A244" s="11">
        <v>243</v>
      </c>
      <c r="B244" s="6">
        <v>42530</v>
      </c>
      <c r="C244" s="5" t="s">
        <v>14</v>
      </c>
      <c r="D244" s="5" t="s">
        <v>378</v>
      </c>
      <c r="E244" s="5" t="s">
        <v>384</v>
      </c>
      <c r="F244" s="5" t="s">
        <v>17</v>
      </c>
      <c r="G244" s="5" t="s">
        <v>38</v>
      </c>
      <c r="H244" s="5" t="s">
        <v>32</v>
      </c>
      <c r="I244" s="4">
        <v>4.0439999999999996</v>
      </c>
      <c r="J244" s="4">
        <v>3</v>
      </c>
      <c r="K244" s="4">
        <v>0.6</v>
      </c>
      <c r="L244" s="4">
        <v>-2.8308</v>
      </c>
      <c r="M244" s="1" t="e">
        <f>IF(Ship="Second_Class Mode",Table1[[#This Row],[Sales]]*Table1[[#This Row],[Quantity]]*0.1)</f>
        <v>#NAME?</v>
      </c>
    </row>
    <row r="245" spans="1:13" ht="15" thickBot="1" x14ac:dyDescent="0.35">
      <c r="A245" s="11">
        <v>244</v>
      </c>
      <c r="B245" s="6">
        <v>42530</v>
      </c>
      <c r="C245" s="5" t="s">
        <v>14</v>
      </c>
      <c r="D245" s="5" t="s">
        <v>378</v>
      </c>
      <c r="E245" s="5" t="s">
        <v>324</v>
      </c>
      <c r="F245" s="5" t="s">
        <v>25</v>
      </c>
      <c r="G245" s="5" t="s">
        <v>40</v>
      </c>
      <c r="H245" s="5" t="s">
        <v>32</v>
      </c>
      <c r="I245" s="4">
        <v>7.4080000000000004</v>
      </c>
      <c r="J245" s="4">
        <v>2</v>
      </c>
      <c r="K245" s="4">
        <v>0.2</v>
      </c>
      <c r="L245" s="4">
        <v>1.2038</v>
      </c>
      <c r="M245" s="1" t="e">
        <f>IF(Ship="Second_Class Mode",Table1[[#This Row],[Sales]]*Table1[[#This Row],[Quantity]]*0.1)</f>
        <v>#NAME?</v>
      </c>
    </row>
    <row r="246" spans="1:13" ht="15" thickBot="1" x14ac:dyDescent="0.35">
      <c r="A246" s="11">
        <v>245</v>
      </c>
      <c r="B246" s="6">
        <v>41796</v>
      </c>
      <c r="C246" s="5" t="s">
        <v>14</v>
      </c>
      <c r="D246" s="5" t="s">
        <v>385</v>
      </c>
      <c r="E246" s="5" t="s">
        <v>227</v>
      </c>
      <c r="F246" s="5" t="s">
        <v>17</v>
      </c>
      <c r="G246" s="5" t="s">
        <v>21</v>
      </c>
      <c r="H246" s="5" t="s">
        <v>22</v>
      </c>
      <c r="I246" s="4">
        <v>2001.86</v>
      </c>
      <c r="J246" s="4">
        <v>7</v>
      </c>
      <c r="K246" s="4">
        <v>0</v>
      </c>
      <c r="L246" s="4">
        <v>580.5394</v>
      </c>
      <c r="M246" s="1" t="e">
        <f>IF(Ship="Second_Class Mode",Table1[[#This Row],[Sales]]*Table1[[#This Row],[Quantity]]*0.1)</f>
        <v>#NAME?</v>
      </c>
    </row>
    <row r="247" spans="1:13" ht="15" thickBot="1" x14ac:dyDescent="0.35">
      <c r="A247" s="11">
        <v>246</v>
      </c>
      <c r="B247" s="6">
        <v>41796</v>
      </c>
      <c r="C247" s="5" t="s">
        <v>14</v>
      </c>
      <c r="D247" s="5" t="s">
        <v>385</v>
      </c>
      <c r="E247" s="5" t="s">
        <v>386</v>
      </c>
      <c r="F247" s="5" t="s">
        <v>25</v>
      </c>
      <c r="G247" s="5" t="s">
        <v>34</v>
      </c>
      <c r="H247" s="5" t="s">
        <v>35</v>
      </c>
      <c r="I247" s="4">
        <v>166.72</v>
      </c>
      <c r="J247" s="4">
        <v>2</v>
      </c>
      <c r="K247" s="4">
        <v>0</v>
      </c>
      <c r="L247" s="4">
        <v>41.68</v>
      </c>
      <c r="M247" s="1" t="e">
        <f>IF(Ship="Second_Class Mode",Table1[[#This Row],[Sales]]*Table1[[#This Row],[Quantity]]*0.1)</f>
        <v>#NAME?</v>
      </c>
    </row>
    <row r="248" spans="1:13" ht="15" thickBot="1" x14ac:dyDescent="0.35">
      <c r="A248" s="11">
        <v>247</v>
      </c>
      <c r="B248" s="6">
        <v>41796</v>
      </c>
      <c r="C248" s="5" t="s">
        <v>14</v>
      </c>
      <c r="D248" s="5" t="s">
        <v>385</v>
      </c>
      <c r="E248" s="5" t="s">
        <v>387</v>
      </c>
      <c r="F248" s="5" t="s">
        <v>25</v>
      </c>
      <c r="G248" s="5" t="s">
        <v>54</v>
      </c>
      <c r="H248" s="5" t="s">
        <v>196</v>
      </c>
      <c r="I248" s="4">
        <v>47.88</v>
      </c>
      <c r="J248" s="4">
        <v>6</v>
      </c>
      <c r="K248" s="4">
        <v>0</v>
      </c>
      <c r="L248" s="4">
        <v>23.94</v>
      </c>
      <c r="M248" s="1" t="e">
        <f>IF(Ship="Second_Class Mode",Table1[[#This Row],[Sales]]*Table1[[#This Row],[Quantity]]*0.1)</f>
        <v>#NAME?</v>
      </c>
    </row>
    <row r="249" spans="1:13" ht="15" thickBot="1" x14ac:dyDescent="0.35">
      <c r="A249" s="11">
        <v>248</v>
      </c>
      <c r="B249" s="6">
        <v>41796</v>
      </c>
      <c r="C249" s="5" t="s">
        <v>14</v>
      </c>
      <c r="D249" s="5" t="s">
        <v>385</v>
      </c>
      <c r="E249" s="5" t="s">
        <v>388</v>
      </c>
      <c r="F249" s="5" t="s">
        <v>25</v>
      </c>
      <c r="G249" s="5" t="s">
        <v>49</v>
      </c>
      <c r="H249" s="5" t="s">
        <v>32</v>
      </c>
      <c r="I249" s="4">
        <v>1503.25</v>
      </c>
      <c r="J249" s="4">
        <v>5</v>
      </c>
      <c r="K249" s="4">
        <v>0</v>
      </c>
      <c r="L249" s="4">
        <v>496.07249999999999</v>
      </c>
      <c r="M249" s="1" t="e">
        <f>IF(Ship="Second_Class Mode",Table1[[#This Row],[Sales]]*Table1[[#This Row],[Quantity]]*0.1)</f>
        <v>#NAME?</v>
      </c>
    </row>
    <row r="250" spans="1:13" ht="15" thickBot="1" x14ac:dyDescent="0.35">
      <c r="A250" s="11">
        <v>249</v>
      </c>
      <c r="B250" s="6">
        <v>41796</v>
      </c>
      <c r="C250" s="5" t="s">
        <v>14</v>
      </c>
      <c r="D250" s="5" t="s">
        <v>385</v>
      </c>
      <c r="E250" s="5" t="s">
        <v>320</v>
      </c>
      <c r="F250" s="5" t="s">
        <v>25</v>
      </c>
      <c r="G250" s="5" t="s">
        <v>54</v>
      </c>
      <c r="H250" s="5" t="s">
        <v>91</v>
      </c>
      <c r="I250" s="4">
        <v>25.92</v>
      </c>
      <c r="J250" s="4">
        <v>4</v>
      </c>
      <c r="K250" s="4">
        <v>0</v>
      </c>
      <c r="L250" s="4">
        <v>12.441599999999999</v>
      </c>
      <c r="M250" s="1" t="e">
        <f>IF(Ship="Second_Class Mode",Table1[[#This Row],[Sales]]*Table1[[#This Row],[Quantity]]*0.1)</f>
        <v>#NAME?</v>
      </c>
    </row>
    <row r="251" spans="1:13" ht="15" thickBot="1" x14ac:dyDescent="0.35">
      <c r="A251" s="11">
        <v>250</v>
      </c>
      <c r="B251" s="6">
        <v>42719</v>
      </c>
      <c r="C251" s="5" t="s">
        <v>14</v>
      </c>
      <c r="D251" s="5" t="s">
        <v>389</v>
      </c>
      <c r="E251" s="5" t="s">
        <v>390</v>
      </c>
      <c r="F251" s="5" t="s">
        <v>17</v>
      </c>
      <c r="G251" s="5" t="s">
        <v>21</v>
      </c>
      <c r="H251" s="5" t="s">
        <v>22</v>
      </c>
      <c r="I251" s="4">
        <v>321.56799999999998</v>
      </c>
      <c r="J251" s="4">
        <v>2</v>
      </c>
      <c r="K251" s="4">
        <v>0.2</v>
      </c>
      <c r="L251" s="4">
        <v>28.1372</v>
      </c>
      <c r="M251" s="1" t="e">
        <f>IF(Ship="Second_Class Mode",Table1[[#This Row],[Sales]]*Table1[[#This Row],[Quantity]]*0.1)</f>
        <v>#NAME?</v>
      </c>
    </row>
    <row r="252" spans="1:13" ht="15" thickBot="1" x14ac:dyDescent="0.35">
      <c r="A252" s="11">
        <v>251</v>
      </c>
      <c r="B252" s="6">
        <v>42630</v>
      </c>
      <c r="C252" s="5" t="s">
        <v>28</v>
      </c>
      <c r="D252" s="5" t="s">
        <v>391</v>
      </c>
      <c r="E252" s="5" t="s">
        <v>392</v>
      </c>
      <c r="F252" s="5" t="s">
        <v>25</v>
      </c>
      <c r="G252" s="5" t="s">
        <v>54</v>
      </c>
      <c r="H252" s="5" t="s">
        <v>196</v>
      </c>
      <c r="I252" s="4">
        <v>7.61</v>
      </c>
      <c r="J252" s="4">
        <v>1</v>
      </c>
      <c r="K252" s="4">
        <v>0</v>
      </c>
      <c r="L252" s="4">
        <v>3.5767000000000002</v>
      </c>
      <c r="M252" s="1" t="e">
        <f>IF(Ship="Second_Class Mode",Table1[[#This Row],[Sales]]*Table1[[#This Row],[Quantity]]*0.1)</f>
        <v>#NAME?</v>
      </c>
    </row>
    <row r="253" spans="1:13" ht="15" thickBot="1" x14ac:dyDescent="0.35">
      <c r="A253" s="11">
        <v>252</v>
      </c>
      <c r="B253" s="6">
        <v>42630</v>
      </c>
      <c r="C253" s="5" t="s">
        <v>28</v>
      </c>
      <c r="D253" s="5" t="s">
        <v>391</v>
      </c>
      <c r="E253" s="5" t="s">
        <v>375</v>
      </c>
      <c r="F253" s="5" t="s">
        <v>42</v>
      </c>
      <c r="G253" s="5" t="s">
        <v>78</v>
      </c>
      <c r="H253" s="5" t="s">
        <v>35</v>
      </c>
      <c r="I253" s="4">
        <v>3347.37</v>
      </c>
      <c r="J253" s="4">
        <v>13</v>
      </c>
      <c r="K253" s="4">
        <v>0</v>
      </c>
      <c r="L253" s="4">
        <v>636.00030000000004</v>
      </c>
      <c r="M253" s="1" t="e">
        <f>IF(Ship="Second_Class Mode",Table1[[#This Row],[Sales]]*Table1[[#This Row],[Quantity]]*0.1)</f>
        <v>#NAME?</v>
      </c>
    </row>
    <row r="254" spans="1:13" ht="15" thickBot="1" x14ac:dyDescent="0.35">
      <c r="A254" s="11">
        <v>253</v>
      </c>
      <c r="B254" s="6">
        <v>42717</v>
      </c>
      <c r="C254" s="5" t="s">
        <v>92</v>
      </c>
      <c r="D254" s="5" t="s">
        <v>393</v>
      </c>
      <c r="E254" s="5" t="s">
        <v>394</v>
      </c>
      <c r="F254" s="5" t="s">
        <v>25</v>
      </c>
      <c r="G254" s="5" t="s">
        <v>34</v>
      </c>
      <c r="H254" s="5" t="s">
        <v>35</v>
      </c>
      <c r="I254" s="4">
        <v>80.58</v>
      </c>
      <c r="J254" s="4">
        <v>6</v>
      </c>
      <c r="K254" s="4">
        <v>0</v>
      </c>
      <c r="L254" s="4">
        <v>22.5624</v>
      </c>
      <c r="M254" s="1" t="e">
        <f>IF(Ship="Second_Class Mode",Table1[[#This Row],[Sales]]*Table1[[#This Row],[Quantity]]*0.1)</f>
        <v>#NAME?</v>
      </c>
    </row>
    <row r="255" spans="1:13" ht="15" thickBot="1" x14ac:dyDescent="0.35">
      <c r="A255" s="11">
        <v>254</v>
      </c>
      <c r="B255" s="6">
        <v>42717</v>
      </c>
      <c r="C255" s="5" t="s">
        <v>92</v>
      </c>
      <c r="D255" s="5" t="s">
        <v>393</v>
      </c>
      <c r="E255" s="5" t="s">
        <v>395</v>
      </c>
      <c r="F255" s="5" t="s">
        <v>25</v>
      </c>
      <c r="G255" s="5" t="s">
        <v>84</v>
      </c>
      <c r="H255" s="5" t="s">
        <v>27</v>
      </c>
      <c r="I255" s="4">
        <v>361.92</v>
      </c>
      <c r="J255" s="4">
        <v>4</v>
      </c>
      <c r="K255" s="4">
        <v>0</v>
      </c>
      <c r="L255" s="4">
        <v>162.864</v>
      </c>
      <c r="M255" s="1" t="e">
        <f>IF(Ship="Second_Class Mode",Table1[[#This Row],[Sales]]*Table1[[#This Row],[Quantity]]*0.1)</f>
        <v>#NAME?</v>
      </c>
    </row>
    <row r="256" spans="1:13" ht="15" thickBot="1" x14ac:dyDescent="0.35">
      <c r="A256" s="11">
        <v>255</v>
      </c>
      <c r="B256" s="6">
        <v>42342</v>
      </c>
      <c r="C256" s="5" t="s">
        <v>28</v>
      </c>
      <c r="D256" s="5" t="s">
        <v>396</v>
      </c>
      <c r="E256" s="5" t="s">
        <v>384</v>
      </c>
      <c r="F256" s="5" t="s">
        <v>17</v>
      </c>
      <c r="G256" s="5" t="s">
        <v>38</v>
      </c>
      <c r="H256" s="5" t="s">
        <v>32</v>
      </c>
      <c r="I256" s="4">
        <v>12.132</v>
      </c>
      <c r="J256" s="4">
        <v>9</v>
      </c>
      <c r="K256" s="4">
        <v>0.6</v>
      </c>
      <c r="L256" s="4">
        <v>-8.4923999999999999</v>
      </c>
      <c r="M256" s="1" t="e">
        <f>IF(Ship="Second_Class Mode",Table1[[#This Row],[Sales]]*Table1[[#This Row],[Quantity]]*0.1)</f>
        <v>#NAME?</v>
      </c>
    </row>
    <row r="257" spans="1:13" ht="15" thickBot="1" x14ac:dyDescent="0.35">
      <c r="A257" s="11">
        <v>256</v>
      </c>
      <c r="B257" s="6">
        <v>42342</v>
      </c>
      <c r="C257" s="5" t="s">
        <v>28</v>
      </c>
      <c r="D257" s="5" t="s">
        <v>396</v>
      </c>
      <c r="E257" s="5" t="s">
        <v>397</v>
      </c>
      <c r="F257" s="5" t="s">
        <v>25</v>
      </c>
      <c r="G257" s="5" t="s">
        <v>34</v>
      </c>
      <c r="H257" s="5" t="s">
        <v>35</v>
      </c>
      <c r="I257" s="4">
        <v>82.367999999999995</v>
      </c>
      <c r="J257" s="4">
        <v>2</v>
      </c>
      <c r="K257" s="4">
        <v>0.2</v>
      </c>
      <c r="L257" s="4">
        <v>-19.5624</v>
      </c>
      <c r="M257" s="1" t="e">
        <f>IF(Ship="Second_Class Mode",Table1[[#This Row],[Sales]]*Table1[[#This Row],[Quantity]]*0.1)</f>
        <v>#NAME?</v>
      </c>
    </row>
    <row r="258" spans="1:13" ht="15" thickBot="1" x14ac:dyDescent="0.35">
      <c r="A258" s="11">
        <v>257</v>
      </c>
      <c r="B258" s="6">
        <v>42342</v>
      </c>
      <c r="C258" s="5" t="s">
        <v>28</v>
      </c>
      <c r="D258" s="5" t="s">
        <v>396</v>
      </c>
      <c r="E258" s="5" t="s">
        <v>267</v>
      </c>
      <c r="F258" s="5" t="s">
        <v>25</v>
      </c>
      <c r="G258" s="5" t="s">
        <v>34</v>
      </c>
      <c r="H258" s="5" t="s">
        <v>35</v>
      </c>
      <c r="I258" s="4">
        <v>53.92</v>
      </c>
      <c r="J258" s="4">
        <v>5</v>
      </c>
      <c r="K258" s="4">
        <v>0.2</v>
      </c>
      <c r="L258" s="4">
        <v>4.0439999999999996</v>
      </c>
      <c r="M258" s="1" t="e">
        <f>IF(Ship="Second_Class Mode",Table1[[#This Row],[Sales]]*Table1[[#This Row],[Quantity]]*0.1)</f>
        <v>#NAME?</v>
      </c>
    </row>
    <row r="259" spans="1:13" ht="15" thickBot="1" x14ac:dyDescent="0.35">
      <c r="A259" s="11">
        <v>258</v>
      </c>
      <c r="B259" s="6">
        <v>42342</v>
      </c>
      <c r="C259" s="5" t="s">
        <v>28</v>
      </c>
      <c r="D259" s="5" t="s">
        <v>396</v>
      </c>
      <c r="E259" s="5" t="s">
        <v>398</v>
      </c>
      <c r="F259" s="5" t="s">
        <v>42</v>
      </c>
      <c r="G259" s="5" t="s">
        <v>43</v>
      </c>
      <c r="H259" s="5" t="s">
        <v>44</v>
      </c>
      <c r="I259" s="4">
        <v>647.904</v>
      </c>
      <c r="J259" s="4">
        <v>6</v>
      </c>
      <c r="K259" s="4">
        <v>0.2</v>
      </c>
      <c r="L259" s="4">
        <v>56.691600000000001</v>
      </c>
      <c r="M259" s="1" t="e">
        <f>IF(Ship="Second_Class Mode",Table1[[#This Row],[Sales]]*Table1[[#This Row],[Quantity]]*0.1)</f>
        <v>#NAME?</v>
      </c>
    </row>
    <row r="260" spans="1:13" ht="15" thickBot="1" x14ac:dyDescent="0.35">
      <c r="A260" s="11">
        <v>259</v>
      </c>
      <c r="B260" s="6">
        <v>43072</v>
      </c>
      <c r="C260" s="5" t="s">
        <v>14</v>
      </c>
      <c r="D260" s="5" t="s">
        <v>399</v>
      </c>
      <c r="E260" s="5" t="s">
        <v>400</v>
      </c>
      <c r="F260" s="5" t="s">
        <v>42</v>
      </c>
      <c r="G260" s="5" t="s">
        <v>78</v>
      </c>
      <c r="H260" s="5" t="s">
        <v>35</v>
      </c>
      <c r="I260" s="4">
        <v>20.37</v>
      </c>
      <c r="J260" s="4">
        <v>3</v>
      </c>
      <c r="K260" s="4">
        <v>0</v>
      </c>
      <c r="L260" s="4">
        <v>6.9257999999999997</v>
      </c>
      <c r="M260" s="1" t="e">
        <f>IF(Ship="Second_Class Mode",Table1[[#This Row],[Sales]]*Table1[[#This Row],[Quantity]]*0.1)</f>
        <v>#NAME?</v>
      </c>
    </row>
    <row r="261" spans="1:13" ht="15" thickBot="1" x14ac:dyDescent="0.35">
      <c r="A261" s="11">
        <v>260</v>
      </c>
      <c r="B261" s="6">
        <v>43072</v>
      </c>
      <c r="C261" s="5" t="s">
        <v>14</v>
      </c>
      <c r="D261" s="5" t="s">
        <v>399</v>
      </c>
      <c r="E261" s="5" t="s">
        <v>401</v>
      </c>
      <c r="F261" s="5" t="s">
        <v>25</v>
      </c>
      <c r="G261" s="5" t="s">
        <v>34</v>
      </c>
      <c r="H261" s="5" t="s">
        <v>35</v>
      </c>
      <c r="I261" s="4">
        <v>221.55</v>
      </c>
      <c r="J261" s="4">
        <v>3</v>
      </c>
      <c r="K261" s="4">
        <v>0</v>
      </c>
      <c r="L261" s="4">
        <v>6.6464999999999996</v>
      </c>
      <c r="M261" s="1" t="e">
        <f>IF(Ship="Second_Class Mode",Table1[[#This Row],[Sales]]*Table1[[#This Row],[Quantity]]*0.1)</f>
        <v>#NAME?</v>
      </c>
    </row>
    <row r="262" spans="1:13" ht="15" thickBot="1" x14ac:dyDescent="0.35">
      <c r="A262" s="11">
        <v>261</v>
      </c>
      <c r="B262" s="6">
        <v>43072</v>
      </c>
      <c r="C262" s="5" t="s">
        <v>14</v>
      </c>
      <c r="D262" s="5" t="s">
        <v>399</v>
      </c>
      <c r="E262" s="5" t="s">
        <v>402</v>
      </c>
      <c r="F262" s="5" t="s">
        <v>25</v>
      </c>
      <c r="G262" s="5" t="s">
        <v>46</v>
      </c>
      <c r="H262" s="5" t="s">
        <v>47</v>
      </c>
      <c r="I262" s="4">
        <v>17.52</v>
      </c>
      <c r="J262" s="4">
        <v>5</v>
      </c>
      <c r="K262" s="4">
        <v>0.2</v>
      </c>
      <c r="L262" s="4">
        <v>6.1319999999999997</v>
      </c>
      <c r="M262" s="1" t="e">
        <f>IF(Ship="Second_Class Mode",Table1[[#This Row],[Sales]]*Table1[[#This Row],[Quantity]]*0.1)</f>
        <v>#NAME?</v>
      </c>
    </row>
    <row r="263" spans="1:13" ht="15" thickBot="1" x14ac:dyDescent="0.35">
      <c r="A263" s="11">
        <v>262</v>
      </c>
      <c r="B263" s="6">
        <v>42898</v>
      </c>
      <c r="C263" s="5" t="s">
        <v>28</v>
      </c>
      <c r="D263" s="5" t="s">
        <v>403</v>
      </c>
      <c r="E263" s="5" t="s">
        <v>404</v>
      </c>
      <c r="F263" s="5" t="s">
        <v>25</v>
      </c>
      <c r="G263" s="5" t="s">
        <v>49</v>
      </c>
      <c r="H263" s="5" t="s">
        <v>32</v>
      </c>
      <c r="I263" s="4">
        <v>1.6240000000000001</v>
      </c>
      <c r="J263" s="4">
        <v>2</v>
      </c>
      <c r="K263" s="4">
        <v>0.8</v>
      </c>
      <c r="L263" s="4">
        <v>-4.4660000000000002</v>
      </c>
      <c r="M263" s="1" t="e">
        <f>IF(Ship="Second_Class Mode",Table1[[#This Row],[Sales]]*Table1[[#This Row],[Quantity]]*0.1)</f>
        <v>#NAME?</v>
      </c>
    </row>
    <row r="264" spans="1:13" ht="15" thickBot="1" x14ac:dyDescent="0.35">
      <c r="A264" s="11">
        <v>263</v>
      </c>
      <c r="B264" s="6">
        <v>41903</v>
      </c>
      <c r="C264" s="5" t="s">
        <v>14</v>
      </c>
      <c r="D264" s="5" t="s">
        <v>405</v>
      </c>
      <c r="E264" s="5" t="s">
        <v>284</v>
      </c>
      <c r="F264" s="5" t="s">
        <v>42</v>
      </c>
      <c r="G264" s="5" t="s">
        <v>285</v>
      </c>
      <c r="H264" s="5" t="s">
        <v>134</v>
      </c>
      <c r="I264" s="4">
        <v>3059.982</v>
      </c>
      <c r="J264" s="4">
        <v>3</v>
      </c>
      <c r="K264" s="4">
        <v>0.4</v>
      </c>
      <c r="L264" s="4">
        <v>-509.99700000000001</v>
      </c>
      <c r="M264" s="1" t="e">
        <f>IF(Ship="Second_Class Mode",Table1[[#This Row],[Sales]]*Table1[[#This Row],[Quantity]]*0.1)</f>
        <v>#NAME?</v>
      </c>
    </row>
    <row r="265" spans="1:13" ht="15" thickBot="1" x14ac:dyDescent="0.35">
      <c r="A265" s="11">
        <v>264</v>
      </c>
      <c r="B265" s="6">
        <v>41903</v>
      </c>
      <c r="C265" s="5" t="s">
        <v>14</v>
      </c>
      <c r="D265" s="5" t="s">
        <v>405</v>
      </c>
      <c r="E265" s="5" t="s">
        <v>406</v>
      </c>
      <c r="F265" s="5" t="s">
        <v>42</v>
      </c>
      <c r="G265" s="5" t="s">
        <v>285</v>
      </c>
      <c r="H265" s="5" t="s">
        <v>361</v>
      </c>
      <c r="I265" s="4">
        <v>2519.9580000000001</v>
      </c>
      <c r="J265" s="4">
        <v>7</v>
      </c>
      <c r="K265" s="4">
        <v>0.4</v>
      </c>
      <c r="L265" s="4">
        <v>-251.9958</v>
      </c>
      <c r="M265" s="1" t="e">
        <f>IF(Ship="Second_Class Mode",Table1[[#This Row],[Sales]]*Table1[[#This Row],[Quantity]]*0.1)</f>
        <v>#NAME?</v>
      </c>
    </row>
    <row r="266" spans="1:13" ht="15" thickBot="1" x14ac:dyDescent="0.35">
      <c r="A266" s="11">
        <v>265</v>
      </c>
      <c r="B266" s="6">
        <v>42534</v>
      </c>
      <c r="C266" s="5" t="s">
        <v>28</v>
      </c>
      <c r="D266" s="5" t="s">
        <v>407</v>
      </c>
      <c r="E266" s="5" t="s">
        <v>408</v>
      </c>
      <c r="F266" s="5" t="s">
        <v>42</v>
      </c>
      <c r="G266" s="5" t="s">
        <v>43</v>
      </c>
      <c r="H266" s="5" t="s">
        <v>44</v>
      </c>
      <c r="I266" s="4">
        <v>328.22399999999999</v>
      </c>
      <c r="J266" s="4">
        <v>4</v>
      </c>
      <c r="K266" s="4">
        <v>0.2</v>
      </c>
      <c r="L266" s="4">
        <v>28.7196</v>
      </c>
      <c r="M266" s="1" t="e">
        <f>IF(Ship="Second_Class Mode",Table1[[#This Row],[Sales]]*Table1[[#This Row],[Quantity]]*0.1)</f>
        <v>#NAME?</v>
      </c>
    </row>
    <row r="267" spans="1:13" ht="15" thickBot="1" x14ac:dyDescent="0.35">
      <c r="A267" s="11">
        <v>266</v>
      </c>
      <c r="B267" s="6">
        <v>42323</v>
      </c>
      <c r="C267" s="5" t="s">
        <v>28</v>
      </c>
      <c r="D267" s="5" t="s">
        <v>409</v>
      </c>
      <c r="E267" s="5" t="s">
        <v>410</v>
      </c>
      <c r="F267" s="5" t="s">
        <v>42</v>
      </c>
      <c r="G267" s="5" t="s">
        <v>78</v>
      </c>
      <c r="H267" s="5" t="s">
        <v>35</v>
      </c>
      <c r="I267" s="4">
        <v>79.900000000000006</v>
      </c>
      <c r="J267" s="4">
        <v>2</v>
      </c>
      <c r="K267" s="4">
        <v>0</v>
      </c>
      <c r="L267" s="4">
        <v>35.155999999999999</v>
      </c>
      <c r="M267" s="1" t="e">
        <f>IF(Ship="Second_Class Mode",Table1[[#This Row],[Sales]]*Table1[[#This Row],[Quantity]]*0.1)</f>
        <v>#NAME?</v>
      </c>
    </row>
    <row r="268" spans="1:13" ht="15" thickBot="1" x14ac:dyDescent="0.35">
      <c r="A268" s="11">
        <v>267</v>
      </c>
      <c r="B268" s="6">
        <v>42906</v>
      </c>
      <c r="C268" s="5" t="s">
        <v>28</v>
      </c>
      <c r="D268" s="5" t="s">
        <v>411</v>
      </c>
      <c r="E268" s="5" t="s">
        <v>412</v>
      </c>
      <c r="F268" s="5" t="s">
        <v>25</v>
      </c>
      <c r="G268" s="5" t="s">
        <v>40</v>
      </c>
      <c r="H268" s="5" t="s">
        <v>32</v>
      </c>
      <c r="I268" s="4">
        <v>14.016</v>
      </c>
      <c r="J268" s="4">
        <v>3</v>
      </c>
      <c r="K268" s="4">
        <v>0.2</v>
      </c>
      <c r="L268" s="4">
        <v>4.7304000000000004</v>
      </c>
      <c r="M268" s="1" t="e">
        <f>IF(Ship="Second_Class Mode",Table1[[#This Row],[Sales]]*Table1[[#This Row],[Quantity]]*0.1)</f>
        <v>#NAME?</v>
      </c>
    </row>
    <row r="269" spans="1:13" ht="15" thickBot="1" x14ac:dyDescent="0.35">
      <c r="A269" s="11">
        <v>268</v>
      </c>
      <c r="B269" s="6">
        <v>42397</v>
      </c>
      <c r="C269" s="5" t="s">
        <v>28</v>
      </c>
      <c r="D269" s="5" t="s">
        <v>169</v>
      </c>
      <c r="E269" s="5" t="s">
        <v>413</v>
      </c>
      <c r="F269" s="5" t="s">
        <v>25</v>
      </c>
      <c r="G269" s="5" t="s">
        <v>123</v>
      </c>
      <c r="H269" s="5" t="s">
        <v>27</v>
      </c>
      <c r="I269" s="4">
        <v>7.56</v>
      </c>
      <c r="J269" s="4">
        <v>6</v>
      </c>
      <c r="K269" s="4">
        <v>0</v>
      </c>
      <c r="L269" s="4">
        <v>0.3024</v>
      </c>
      <c r="M269" s="1" t="e">
        <f>IF(Ship="Second_Class Mode",Table1[[#This Row],[Sales]]*Table1[[#This Row],[Quantity]]*0.1)</f>
        <v>#NAME?</v>
      </c>
    </row>
    <row r="270" spans="1:13" ht="15" thickBot="1" x14ac:dyDescent="0.35">
      <c r="A270" s="11">
        <v>269</v>
      </c>
      <c r="B270" s="6">
        <v>43082</v>
      </c>
      <c r="C270" s="5" t="s">
        <v>28</v>
      </c>
      <c r="D270" s="5" t="s">
        <v>414</v>
      </c>
      <c r="E270" s="5" t="s">
        <v>415</v>
      </c>
      <c r="F270" s="5" t="s">
        <v>25</v>
      </c>
      <c r="G270" s="5" t="s">
        <v>34</v>
      </c>
      <c r="H270" s="5" t="s">
        <v>35</v>
      </c>
      <c r="I270" s="4">
        <v>37.207999999999998</v>
      </c>
      <c r="J270" s="4">
        <v>1</v>
      </c>
      <c r="K270" s="4">
        <v>0.2</v>
      </c>
      <c r="L270" s="4">
        <v>-7.4416000000000002</v>
      </c>
      <c r="M270" s="1" t="e">
        <f>IF(Ship="Second_Class Mode",Table1[[#This Row],[Sales]]*Table1[[#This Row],[Quantity]]*0.1)</f>
        <v>#NAME?</v>
      </c>
    </row>
    <row r="271" spans="1:13" ht="15" thickBot="1" x14ac:dyDescent="0.35">
      <c r="A271" s="11">
        <v>270</v>
      </c>
      <c r="B271" s="6">
        <v>43082</v>
      </c>
      <c r="C271" s="5" t="s">
        <v>28</v>
      </c>
      <c r="D271" s="5" t="s">
        <v>414</v>
      </c>
      <c r="E271" s="5" t="s">
        <v>416</v>
      </c>
      <c r="F271" s="5" t="s">
        <v>25</v>
      </c>
      <c r="G271" s="5" t="s">
        <v>84</v>
      </c>
      <c r="H271" s="5" t="s">
        <v>27</v>
      </c>
      <c r="I271" s="4">
        <v>57.576000000000001</v>
      </c>
      <c r="J271" s="4">
        <v>3</v>
      </c>
      <c r="K271" s="4">
        <v>0.2</v>
      </c>
      <c r="L271" s="4">
        <v>21.591000000000001</v>
      </c>
      <c r="M271" s="1" t="e">
        <f>IF(Ship="Second_Class Mode",Table1[[#This Row],[Sales]]*Table1[[#This Row],[Quantity]]*0.1)</f>
        <v>#NAME?</v>
      </c>
    </row>
    <row r="272" spans="1:13" ht="15" thickBot="1" x14ac:dyDescent="0.35">
      <c r="A272" s="11">
        <v>271</v>
      </c>
      <c r="B272" s="6">
        <v>43102</v>
      </c>
      <c r="C272" s="5" t="s">
        <v>14</v>
      </c>
      <c r="D272" s="5" t="s">
        <v>417</v>
      </c>
      <c r="E272" s="5" t="s">
        <v>418</v>
      </c>
      <c r="F272" s="5" t="s">
        <v>25</v>
      </c>
      <c r="G272" s="5" t="s">
        <v>34</v>
      </c>
      <c r="H272" s="5" t="s">
        <v>35</v>
      </c>
      <c r="I272" s="4">
        <v>725.84</v>
      </c>
      <c r="J272" s="4">
        <v>4</v>
      </c>
      <c r="K272" s="4">
        <v>0</v>
      </c>
      <c r="L272" s="4">
        <v>210.49359999999999</v>
      </c>
      <c r="M272" s="1" t="e">
        <f>IF(Ship="Second_Class Mode",Table1[[#This Row],[Sales]]*Table1[[#This Row],[Quantity]]*0.1)</f>
        <v>#NAME?</v>
      </c>
    </row>
    <row r="273" spans="1:13" ht="15" thickBot="1" x14ac:dyDescent="0.35">
      <c r="A273" s="11">
        <v>272</v>
      </c>
      <c r="B273" s="6">
        <v>42216</v>
      </c>
      <c r="C273" s="5" t="s">
        <v>92</v>
      </c>
      <c r="D273" s="5" t="s">
        <v>254</v>
      </c>
      <c r="E273" s="5" t="s">
        <v>419</v>
      </c>
      <c r="F273" s="5" t="s">
        <v>42</v>
      </c>
      <c r="G273" s="5" t="s">
        <v>78</v>
      </c>
      <c r="H273" s="5" t="s">
        <v>35</v>
      </c>
      <c r="I273" s="4">
        <v>209.93</v>
      </c>
      <c r="J273" s="4">
        <v>7</v>
      </c>
      <c r="K273" s="4">
        <v>0</v>
      </c>
      <c r="L273" s="4">
        <v>92.369200000000006</v>
      </c>
      <c r="M273" s="1" t="e">
        <f>IF(Ship="Second_Class Mode",Table1[[#This Row],[Sales]]*Table1[[#This Row],[Quantity]]*0.1)</f>
        <v>#NAME?</v>
      </c>
    </row>
    <row r="274" spans="1:13" ht="15" thickBot="1" x14ac:dyDescent="0.35">
      <c r="A274" s="11">
        <v>273</v>
      </c>
      <c r="B274" s="6">
        <v>42216</v>
      </c>
      <c r="C274" s="5" t="s">
        <v>92</v>
      </c>
      <c r="D274" s="5" t="s">
        <v>254</v>
      </c>
      <c r="E274" s="5" t="s">
        <v>420</v>
      </c>
      <c r="F274" s="5" t="s">
        <v>17</v>
      </c>
      <c r="G274" s="5" t="s">
        <v>38</v>
      </c>
      <c r="H274" s="5" t="s">
        <v>32</v>
      </c>
      <c r="I274" s="4">
        <v>5.28</v>
      </c>
      <c r="J274" s="4">
        <v>3</v>
      </c>
      <c r="K274" s="4">
        <v>0</v>
      </c>
      <c r="L274" s="4">
        <v>2.3231999999999999</v>
      </c>
      <c r="M274" s="1" t="e">
        <f>IF(Ship="Second_Class Mode",Table1[[#This Row],[Sales]]*Table1[[#This Row],[Quantity]]*0.1)</f>
        <v>#NAME?</v>
      </c>
    </row>
    <row r="275" spans="1:13" ht="15" thickBot="1" x14ac:dyDescent="0.35">
      <c r="A275" s="11">
        <v>274</v>
      </c>
      <c r="B275" s="6">
        <v>42216</v>
      </c>
      <c r="C275" s="5" t="s">
        <v>92</v>
      </c>
      <c r="D275" s="5" t="s">
        <v>254</v>
      </c>
      <c r="E275" s="5" t="s">
        <v>421</v>
      </c>
      <c r="F275" s="5" t="s">
        <v>25</v>
      </c>
      <c r="G275" s="5" t="s">
        <v>46</v>
      </c>
      <c r="H275" s="5" t="s">
        <v>47</v>
      </c>
      <c r="I275" s="4">
        <v>10.92</v>
      </c>
      <c r="J275" s="4">
        <v>3</v>
      </c>
      <c r="K275" s="4">
        <v>0.2</v>
      </c>
      <c r="L275" s="4">
        <v>4.0949999999999998</v>
      </c>
      <c r="M275" s="1" t="e">
        <f>IF(Ship="Second_Class Mode",Table1[[#This Row],[Sales]]*Table1[[#This Row],[Quantity]]*0.1)</f>
        <v>#NAME?</v>
      </c>
    </row>
    <row r="276" spans="1:13" ht="15" thickBot="1" x14ac:dyDescent="0.35">
      <c r="A276" s="11">
        <v>275</v>
      </c>
      <c r="B276" s="6">
        <v>42995</v>
      </c>
      <c r="C276" s="5" t="s">
        <v>92</v>
      </c>
      <c r="D276" s="5" t="s">
        <v>422</v>
      </c>
      <c r="E276" s="5" t="s">
        <v>423</v>
      </c>
      <c r="F276" s="5" t="s">
        <v>25</v>
      </c>
      <c r="G276" s="5" t="s">
        <v>54</v>
      </c>
      <c r="H276" s="5" t="s">
        <v>55</v>
      </c>
      <c r="I276" s="4">
        <v>8.82</v>
      </c>
      <c r="J276" s="4">
        <v>2</v>
      </c>
      <c r="K276" s="4">
        <v>0</v>
      </c>
      <c r="L276" s="4">
        <v>4.0571999999999999</v>
      </c>
      <c r="M276" s="1" t="e">
        <f>IF(Ship="Second_Class Mode",Table1[[#This Row],[Sales]]*Table1[[#This Row],[Quantity]]*0.1)</f>
        <v>#NAME?</v>
      </c>
    </row>
    <row r="277" spans="1:13" ht="15" thickBot="1" x14ac:dyDescent="0.35">
      <c r="A277" s="11">
        <v>276</v>
      </c>
      <c r="B277" s="6">
        <v>42995</v>
      </c>
      <c r="C277" s="5" t="s">
        <v>92</v>
      </c>
      <c r="D277" s="5" t="s">
        <v>422</v>
      </c>
      <c r="E277" s="5" t="s">
        <v>424</v>
      </c>
      <c r="F277" s="5" t="s">
        <v>25</v>
      </c>
      <c r="G277" s="5" t="s">
        <v>40</v>
      </c>
      <c r="H277" s="5" t="s">
        <v>32</v>
      </c>
      <c r="I277" s="4">
        <v>5.98</v>
      </c>
      <c r="J277" s="4">
        <v>1</v>
      </c>
      <c r="K277" s="4">
        <v>0</v>
      </c>
      <c r="L277" s="4">
        <v>1.5548</v>
      </c>
      <c r="M277" s="1" t="e">
        <f>IF(Ship="Second_Class Mode",Table1[[#This Row],[Sales]]*Table1[[#This Row],[Quantity]]*0.1)</f>
        <v>#NAME?</v>
      </c>
    </row>
    <row r="278" spans="1:13" ht="15" thickBot="1" x14ac:dyDescent="0.35">
      <c r="A278" s="11">
        <v>277</v>
      </c>
      <c r="B278" s="6">
        <v>43025</v>
      </c>
      <c r="C278" s="5" t="s">
        <v>28</v>
      </c>
      <c r="D278" s="5" t="s">
        <v>425</v>
      </c>
      <c r="E278" s="5" t="s">
        <v>426</v>
      </c>
      <c r="F278" s="5" t="s">
        <v>25</v>
      </c>
      <c r="G278" s="5" t="s">
        <v>54</v>
      </c>
      <c r="H278" s="5" t="s">
        <v>91</v>
      </c>
      <c r="I278" s="4">
        <v>11.648</v>
      </c>
      <c r="J278" s="4">
        <v>2</v>
      </c>
      <c r="K278" s="4">
        <v>0.2</v>
      </c>
      <c r="L278" s="4">
        <v>4.0768000000000004</v>
      </c>
      <c r="M278" s="1" t="e">
        <f>IF(Ship="Second_Class Mode",Table1[[#This Row],[Sales]]*Table1[[#This Row],[Quantity]]*0.1)</f>
        <v>#NAME?</v>
      </c>
    </row>
    <row r="279" spans="1:13" ht="15" thickBot="1" x14ac:dyDescent="0.35">
      <c r="A279" s="11">
        <v>278</v>
      </c>
      <c r="B279" s="6">
        <v>43025</v>
      </c>
      <c r="C279" s="5" t="s">
        <v>28</v>
      </c>
      <c r="D279" s="5" t="s">
        <v>425</v>
      </c>
      <c r="E279" s="5" t="s">
        <v>427</v>
      </c>
      <c r="F279" s="5" t="s">
        <v>25</v>
      </c>
      <c r="G279" s="5" t="s">
        <v>54</v>
      </c>
      <c r="H279" s="5" t="s">
        <v>196</v>
      </c>
      <c r="I279" s="4">
        <v>18.175999999999998</v>
      </c>
      <c r="J279" s="4">
        <v>4</v>
      </c>
      <c r="K279" s="4">
        <v>0.2</v>
      </c>
      <c r="L279" s="4">
        <v>5.9071999999999996</v>
      </c>
      <c r="M279" s="1" t="e">
        <f>IF(Ship="Second_Class Mode",Table1[[#This Row],[Sales]]*Table1[[#This Row],[Quantity]]*0.1)</f>
        <v>#NAME?</v>
      </c>
    </row>
    <row r="280" spans="1:13" ht="15" thickBot="1" x14ac:dyDescent="0.35">
      <c r="A280" s="11">
        <v>279</v>
      </c>
      <c r="B280" s="6">
        <v>43025</v>
      </c>
      <c r="C280" s="5" t="s">
        <v>28</v>
      </c>
      <c r="D280" s="5" t="s">
        <v>425</v>
      </c>
      <c r="E280" s="5" t="s">
        <v>428</v>
      </c>
      <c r="F280" s="5" t="s">
        <v>25</v>
      </c>
      <c r="G280" s="5" t="s">
        <v>34</v>
      </c>
      <c r="H280" s="5" t="s">
        <v>35</v>
      </c>
      <c r="I280" s="4">
        <v>59.712000000000003</v>
      </c>
      <c r="J280" s="4">
        <v>6</v>
      </c>
      <c r="K280" s="4">
        <v>0.2</v>
      </c>
      <c r="L280" s="4">
        <v>5.9711999999999996</v>
      </c>
      <c r="M280" s="1" t="e">
        <f>IF(Ship="Second_Class Mode",Table1[[#This Row],[Sales]]*Table1[[#This Row],[Quantity]]*0.1)</f>
        <v>#NAME?</v>
      </c>
    </row>
    <row r="281" spans="1:13" ht="15" thickBot="1" x14ac:dyDescent="0.35">
      <c r="A281" s="11">
        <v>280</v>
      </c>
      <c r="B281" s="6">
        <v>43025</v>
      </c>
      <c r="C281" s="5" t="s">
        <v>28</v>
      </c>
      <c r="D281" s="5" t="s">
        <v>425</v>
      </c>
      <c r="E281" s="5" t="s">
        <v>429</v>
      </c>
      <c r="F281" s="5" t="s">
        <v>25</v>
      </c>
      <c r="G281" s="5" t="s">
        <v>26</v>
      </c>
      <c r="H281" s="5" t="s">
        <v>91</v>
      </c>
      <c r="I281" s="4">
        <v>24.84</v>
      </c>
      <c r="J281" s="4">
        <v>3</v>
      </c>
      <c r="K281" s="4">
        <v>0.2</v>
      </c>
      <c r="L281" s="4">
        <v>8.6940000000000008</v>
      </c>
      <c r="M281" s="1" t="e">
        <f>IF(Ship="Second_Class Mode",Table1[[#This Row],[Sales]]*Table1[[#This Row],[Quantity]]*0.1)</f>
        <v>#NAME?</v>
      </c>
    </row>
    <row r="282" spans="1:13" ht="15" thickBot="1" x14ac:dyDescent="0.35">
      <c r="A282" s="11">
        <v>281</v>
      </c>
      <c r="B282" s="6">
        <v>42275</v>
      </c>
      <c r="C282" s="5" t="s">
        <v>14</v>
      </c>
      <c r="D282" s="5" t="s">
        <v>221</v>
      </c>
      <c r="E282" s="5" t="s">
        <v>430</v>
      </c>
      <c r="F282" s="5" t="s">
        <v>25</v>
      </c>
      <c r="G282" s="5" t="s">
        <v>46</v>
      </c>
      <c r="H282" s="5" t="s">
        <v>85</v>
      </c>
      <c r="I282" s="4">
        <v>2.08</v>
      </c>
      <c r="J282" s="4">
        <v>5</v>
      </c>
      <c r="K282" s="4">
        <v>0.8</v>
      </c>
      <c r="L282" s="4">
        <v>-3.4319999999999999</v>
      </c>
      <c r="M282" s="1" t="e">
        <f>IF(Ship="Second_Class Mode",Table1[[#This Row],[Sales]]*Table1[[#This Row],[Quantity]]*0.1)</f>
        <v>#NAME?</v>
      </c>
    </row>
    <row r="283" spans="1:13" ht="15" thickBot="1" x14ac:dyDescent="0.35">
      <c r="A283" s="11">
        <v>282</v>
      </c>
      <c r="B283" s="6">
        <v>42275</v>
      </c>
      <c r="C283" s="5" t="s">
        <v>14</v>
      </c>
      <c r="D283" s="5" t="s">
        <v>221</v>
      </c>
      <c r="E283" s="5" t="s">
        <v>431</v>
      </c>
      <c r="F283" s="5" t="s">
        <v>42</v>
      </c>
      <c r="G283" s="5" t="s">
        <v>43</v>
      </c>
      <c r="H283" s="5" t="s">
        <v>44</v>
      </c>
      <c r="I283" s="4">
        <v>1114.4000000000001</v>
      </c>
      <c r="J283" s="4">
        <v>7</v>
      </c>
      <c r="K283" s="4">
        <v>0.2</v>
      </c>
      <c r="L283" s="4">
        <v>376.11</v>
      </c>
      <c r="M283" s="1" t="e">
        <f>IF(Ship="Second_Class Mode",Table1[[#This Row],[Sales]]*Table1[[#This Row],[Quantity]]*0.1)</f>
        <v>#NAME?</v>
      </c>
    </row>
    <row r="284" spans="1:13" ht="15" thickBot="1" x14ac:dyDescent="0.35">
      <c r="A284" s="11">
        <v>283</v>
      </c>
      <c r="B284" s="6">
        <v>42314</v>
      </c>
      <c r="C284" s="5" t="s">
        <v>28</v>
      </c>
      <c r="D284" s="5" t="s">
        <v>432</v>
      </c>
      <c r="E284" s="5" t="s">
        <v>433</v>
      </c>
      <c r="F284" s="5" t="s">
        <v>17</v>
      </c>
      <c r="G284" s="5" t="s">
        <v>31</v>
      </c>
      <c r="H284" s="5" t="s">
        <v>32</v>
      </c>
      <c r="I284" s="4">
        <v>1038.8399999999999</v>
      </c>
      <c r="J284" s="4">
        <v>5</v>
      </c>
      <c r="K284" s="4">
        <v>0.2</v>
      </c>
      <c r="L284" s="4">
        <v>51.942</v>
      </c>
      <c r="M284" s="1" t="e">
        <f>IF(Ship="Second_Class Mode",Table1[[#This Row],[Sales]]*Table1[[#This Row],[Quantity]]*0.1)</f>
        <v>#NAME?</v>
      </c>
    </row>
    <row r="285" spans="1:13" ht="15" thickBot="1" x14ac:dyDescent="0.35">
      <c r="A285" s="11">
        <v>284</v>
      </c>
      <c r="B285" s="6">
        <v>42279</v>
      </c>
      <c r="C285" s="5" t="s">
        <v>28</v>
      </c>
      <c r="D285" s="5" t="s">
        <v>79</v>
      </c>
      <c r="E285" s="5" t="s">
        <v>434</v>
      </c>
      <c r="F285" s="5" t="s">
        <v>25</v>
      </c>
      <c r="G285" s="5" t="s">
        <v>54</v>
      </c>
      <c r="H285" s="5" t="s">
        <v>91</v>
      </c>
      <c r="I285" s="4">
        <v>141.76</v>
      </c>
      <c r="J285" s="4">
        <v>5</v>
      </c>
      <c r="K285" s="4">
        <v>0.2</v>
      </c>
      <c r="L285" s="4">
        <v>47.844000000000001</v>
      </c>
      <c r="M285" s="1" t="e">
        <f>IF(Ship="Second_Class Mode",Table1[[#This Row],[Sales]]*Table1[[#This Row],[Quantity]]*0.1)</f>
        <v>#NAME?</v>
      </c>
    </row>
    <row r="286" spans="1:13" ht="15" thickBot="1" x14ac:dyDescent="0.35">
      <c r="A286" s="11">
        <v>285</v>
      </c>
      <c r="B286" s="6">
        <v>42279</v>
      </c>
      <c r="C286" s="5" t="s">
        <v>28</v>
      </c>
      <c r="D286" s="5" t="s">
        <v>79</v>
      </c>
      <c r="E286" s="5" t="s">
        <v>435</v>
      </c>
      <c r="F286" s="5" t="s">
        <v>42</v>
      </c>
      <c r="G286" s="5" t="s">
        <v>78</v>
      </c>
      <c r="H286" s="5" t="s">
        <v>35</v>
      </c>
      <c r="I286" s="4">
        <v>239.8</v>
      </c>
      <c r="J286" s="4">
        <v>5</v>
      </c>
      <c r="K286" s="4">
        <v>0.2</v>
      </c>
      <c r="L286" s="4">
        <v>47.96</v>
      </c>
      <c r="M286" s="1" t="e">
        <f>IF(Ship="Second_Class Mode",Table1[[#This Row],[Sales]]*Table1[[#This Row],[Quantity]]*0.1)</f>
        <v>#NAME?</v>
      </c>
    </row>
    <row r="287" spans="1:13" ht="15" thickBot="1" x14ac:dyDescent="0.35">
      <c r="A287" s="11">
        <v>286</v>
      </c>
      <c r="B287" s="6">
        <v>42279</v>
      </c>
      <c r="C287" s="5" t="s">
        <v>28</v>
      </c>
      <c r="D287" s="5" t="s">
        <v>79</v>
      </c>
      <c r="E287" s="5" t="s">
        <v>436</v>
      </c>
      <c r="F287" s="5" t="s">
        <v>25</v>
      </c>
      <c r="G287" s="5" t="s">
        <v>54</v>
      </c>
      <c r="H287" s="5" t="s">
        <v>196</v>
      </c>
      <c r="I287" s="4">
        <v>31.103999999999999</v>
      </c>
      <c r="J287" s="4">
        <v>6</v>
      </c>
      <c r="K287" s="4">
        <v>0.2</v>
      </c>
      <c r="L287" s="4">
        <v>10.8864</v>
      </c>
      <c r="M287" s="1" t="e">
        <f>IF(Ship="Second_Class Mode",Table1[[#This Row],[Sales]]*Table1[[#This Row],[Quantity]]*0.1)</f>
        <v>#NAME?</v>
      </c>
    </row>
    <row r="288" spans="1:13" ht="15" thickBot="1" x14ac:dyDescent="0.35">
      <c r="A288" s="11">
        <v>287</v>
      </c>
      <c r="B288" s="6">
        <v>42724</v>
      </c>
      <c r="C288" s="5" t="s">
        <v>14</v>
      </c>
      <c r="D288" s="5" t="s">
        <v>437</v>
      </c>
      <c r="E288" s="5" t="s">
        <v>438</v>
      </c>
      <c r="F288" s="5" t="s">
        <v>25</v>
      </c>
      <c r="G288" s="5" t="s">
        <v>46</v>
      </c>
      <c r="H288" s="5" t="s">
        <v>32</v>
      </c>
      <c r="I288" s="4">
        <v>254.05799999999999</v>
      </c>
      <c r="J288" s="4">
        <v>7</v>
      </c>
      <c r="K288" s="4">
        <v>0.7</v>
      </c>
      <c r="L288" s="4">
        <v>-169.37200000000001</v>
      </c>
      <c r="M288" s="1" t="e">
        <f>IF(Ship="Second_Class Mode",Table1[[#This Row],[Sales]]*Table1[[#This Row],[Quantity]]*0.1)</f>
        <v>#NAME?</v>
      </c>
    </row>
    <row r="289" spans="1:13" ht="15" thickBot="1" x14ac:dyDescent="0.35">
      <c r="A289" s="11">
        <v>288</v>
      </c>
      <c r="B289" s="6">
        <v>42724</v>
      </c>
      <c r="C289" s="5" t="s">
        <v>14</v>
      </c>
      <c r="D289" s="5" t="s">
        <v>437</v>
      </c>
      <c r="E289" s="5" t="s">
        <v>299</v>
      </c>
      <c r="F289" s="5" t="s">
        <v>25</v>
      </c>
      <c r="G289" s="5" t="s">
        <v>49</v>
      </c>
      <c r="H289" s="5" t="s">
        <v>32</v>
      </c>
      <c r="I289" s="4">
        <v>194.52799999999999</v>
      </c>
      <c r="J289" s="4">
        <v>2</v>
      </c>
      <c r="K289" s="4">
        <v>0.2</v>
      </c>
      <c r="L289" s="4">
        <v>24.315999999999999</v>
      </c>
      <c r="M289" s="1" t="e">
        <f>IF(Ship="Second_Class Mode",Table1[[#This Row],[Sales]]*Table1[[#This Row],[Quantity]]*0.1)</f>
        <v>#NAME?</v>
      </c>
    </row>
    <row r="290" spans="1:13" ht="15" thickBot="1" x14ac:dyDescent="0.35">
      <c r="A290" s="11">
        <v>289</v>
      </c>
      <c r="B290" s="6">
        <v>42724</v>
      </c>
      <c r="C290" s="5" t="s">
        <v>14</v>
      </c>
      <c r="D290" s="5" t="s">
        <v>437</v>
      </c>
      <c r="E290" s="5" t="s">
        <v>439</v>
      </c>
      <c r="F290" s="5" t="s">
        <v>25</v>
      </c>
      <c r="G290" s="5" t="s">
        <v>246</v>
      </c>
      <c r="H290" s="5" t="s">
        <v>35</v>
      </c>
      <c r="I290" s="4">
        <v>961.48</v>
      </c>
      <c r="J290" s="4">
        <v>5</v>
      </c>
      <c r="K290" s="4">
        <v>0.2</v>
      </c>
      <c r="L290" s="4">
        <v>-204.31450000000001</v>
      </c>
      <c r="M290" s="1" t="e">
        <f>IF(Ship="Second_Class Mode",Table1[[#This Row],[Sales]]*Table1[[#This Row],[Quantity]]*0.1)</f>
        <v>#NAME?</v>
      </c>
    </row>
    <row r="291" spans="1:13" ht="15" thickBot="1" x14ac:dyDescent="0.35">
      <c r="A291" s="11">
        <v>290</v>
      </c>
      <c r="B291" s="6">
        <v>42698</v>
      </c>
      <c r="C291" s="5" t="s">
        <v>14</v>
      </c>
      <c r="D291" s="5" t="s">
        <v>440</v>
      </c>
      <c r="E291" s="5" t="s">
        <v>441</v>
      </c>
      <c r="F291" s="5" t="s">
        <v>25</v>
      </c>
      <c r="G291" s="5" t="s">
        <v>123</v>
      </c>
      <c r="H291" s="5" t="s">
        <v>27</v>
      </c>
      <c r="I291" s="4">
        <v>19.096</v>
      </c>
      <c r="J291" s="4">
        <v>7</v>
      </c>
      <c r="K291" s="4">
        <v>0.2</v>
      </c>
      <c r="L291" s="4">
        <v>6.6836000000000002</v>
      </c>
      <c r="M291" s="1" t="e">
        <f>IF(Ship="Second_Class Mode",Table1[[#This Row],[Sales]]*Table1[[#This Row],[Quantity]]*0.1)</f>
        <v>#NAME?</v>
      </c>
    </row>
    <row r="292" spans="1:13" ht="15" thickBot="1" x14ac:dyDescent="0.35">
      <c r="A292" s="11">
        <v>291</v>
      </c>
      <c r="B292" s="6">
        <v>42698</v>
      </c>
      <c r="C292" s="5" t="s">
        <v>14</v>
      </c>
      <c r="D292" s="5" t="s">
        <v>440</v>
      </c>
      <c r="E292" s="5" t="s">
        <v>442</v>
      </c>
      <c r="F292" s="5" t="s">
        <v>25</v>
      </c>
      <c r="G292" s="5" t="s">
        <v>26</v>
      </c>
      <c r="H292" s="5" t="s">
        <v>91</v>
      </c>
      <c r="I292" s="4">
        <v>18.495999999999999</v>
      </c>
      <c r="J292" s="4">
        <v>8</v>
      </c>
      <c r="K292" s="4">
        <v>0.2</v>
      </c>
      <c r="L292" s="4">
        <v>6.2423999999999999</v>
      </c>
      <c r="M292" s="1" t="e">
        <f>IF(Ship="Second_Class Mode",Table1[[#This Row],[Sales]]*Table1[[#This Row],[Quantity]]*0.1)</f>
        <v>#NAME?</v>
      </c>
    </row>
    <row r="293" spans="1:13" ht="15" thickBot="1" x14ac:dyDescent="0.35">
      <c r="A293" s="11">
        <v>292</v>
      </c>
      <c r="B293" s="6">
        <v>42698</v>
      </c>
      <c r="C293" s="5" t="s">
        <v>14</v>
      </c>
      <c r="D293" s="5" t="s">
        <v>440</v>
      </c>
      <c r="E293" s="5" t="s">
        <v>443</v>
      </c>
      <c r="F293" s="5" t="s">
        <v>42</v>
      </c>
      <c r="G293" s="5" t="s">
        <v>78</v>
      </c>
      <c r="H293" s="5" t="s">
        <v>35</v>
      </c>
      <c r="I293" s="4">
        <v>255.98400000000001</v>
      </c>
      <c r="J293" s="4">
        <v>2</v>
      </c>
      <c r="K293" s="4">
        <v>0.2</v>
      </c>
      <c r="L293" s="4">
        <v>54.396599999999999</v>
      </c>
      <c r="M293" s="1" t="e">
        <f>IF(Ship="Second_Class Mode",Table1[[#This Row],[Sales]]*Table1[[#This Row],[Quantity]]*0.1)</f>
        <v>#NAME?</v>
      </c>
    </row>
    <row r="294" spans="1:13" ht="15" thickBot="1" x14ac:dyDescent="0.35">
      <c r="A294" s="11">
        <v>293</v>
      </c>
      <c r="B294" s="6">
        <v>42698</v>
      </c>
      <c r="C294" s="5" t="s">
        <v>14</v>
      </c>
      <c r="D294" s="5" t="s">
        <v>440</v>
      </c>
      <c r="E294" s="5" t="s">
        <v>444</v>
      </c>
      <c r="F294" s="5" t="s">
        <v>17</v>
      </c>
      <c r="G294" s="5" t="s">
        <v>18</v>
      </c>
      <c r="H294" s="5" t="s">
        <v>19</v>
      </c>
      <c r="I294" s="4">
        <v>86.97</v>
      </c>
      <c r="J294" s="4">
        <v>3</v>
      </c>
      <c r="K294" s="4">
        <v>0.5</v>
      </c>
      <c r="L294" s="4">
        <v>-48.703200000000002</v>
      </c>
      <c r="M294" s="1" t="e">
        <f>IF(Ship="Second_Class Mode",Table1[[#This Row],[Sales]]*Table1[[#This Row],[Quantity]]*0.1)</f>
        <v>#NAME?</v>
      </c>
    </row>
    <row r="295" spans="1:13" ht="15" thickBot="1" x14ac:dyDescent="0.35">
      <c r="A295" s="11">
        <v>294</v>
      </c>
      <c r="B295" s="6">
        <v>42001</v>
      </c>
      <c r="C295" s="5" t="s">
        <v>92</v>
      </c>
      <c r="D295" s="5" t="s">
        <v>445</v>
      </c>
      <c r="E295" s="5" t="s">
        <v>446</v>
      </c>
      <c r="F295" s="5" t="s">
        <v>17</v>
      </c>
      <c r="G295" s="5" t="s">
        <v>38</v>
      </c>
      <c r="H295" s="5" t="s">
        <v>32</v>
      </c>
      <c r="I295" s="4">
        <v>300.416</v>
      </c>
      <c r="J295" s="4">
        <v>8</v>
      </c>
      <c r="K295" s="4">
        <v>0.2</v>
      </c>
      <c r="L295" s="4">
        <v>78.859200000000001</v>
      </c>
      <c r="M295" s="1" t="e">
        <f>IF(Ship="Second_Class Mode",Table1[[#This Row],[Sales]]*Table1[[#This Row],[Quantity]]*0.1)</f>
        <v>#NAME?</v>
      </c>
    </row>
    <row r="296" spans="1:13" ht="15" thickBot="1" x14ac:dyDescent="0.35">
      <c r="A296" s="11">
        <v>295</v>
      </c>
      <c r="B296" s="6">
        <v>42001</v>
      </c>
      <c r="C296" s="5" t="s">
        <v>92</v>
      </c>
      <c r="D296" s="5" t="s">
        <v>445</v>
      </c>
      <c r="E296" s="5" t="s">
        <v>447</v>
      </c>
      <c r="F296" s="5" t="s">
        <v>17</v>
      </c>
      <c r="G296" s="5" t="s">
        <v>21</v>
      </c>
      <c r="H296" s="5" t="s">
        <v>22</v>
      </c>
      <c r="I296" s="4">
        <v>230.352</v>
      </c>
      <c r="J296" s="4">
        <v>3</v>
      </c>
      <c r="K296" s="4">
        <v>0.2</v>
      </c>
      <c r="L296" s="4">
        <v>20.155799999999999</v>
      </c>
      <c r="M296" s="1" t="e">
        <f>IF(Ship="Second_Class Mode",Table1[[#This Row],[Sales]]*Table1[[#This Row],[Quantity]]*0.1)</f>
        <v>#NAME?</v>
      </c>
    </row>
    <row r="297" spans="1:13" ht="15" thickBot="1" x14ac:dyDescent="0.35">
      <c r="A297" s="11">
        <v>296</v>
      </c>
      <c r="B297" s="6">
        <v>42001</v>
      </c>
      <c r="C297" s="5" t="s">
        <v>92</v>
      </c>
      <c r="D297" s="5" t="s">
        <v>445</v>
      </c>
      <c r="E297" s="5" t="s">
        <v>448</v>
      </c>
      <c r="F297" s="5" t="s">
        <v>17</v>
      </c>
      <c r="G297" s="5" t="s">
        <v>38</v>
      </c>
      <c r="H297" s="5" t="s">
        <v>32</v>
      </c>
      <c r="I297" s="4">
        <v>218.352</v>
      </c>
      <c r="J297" s="4">
        <v>3</v>
      </c>
      <c r="K297" s="4">
        <v>0.2</v>
      </c>
      <c r="L297" s="4">
        <v>-24.564599999999999</v>
      </c>
      <c r="M297" s="1" t="e">
        <f>IF(Ship="Second_Class Mode",Table1[[#This Row],[Sales]]*Table1[[#This Row],[Quantity]]*0.1)</f>
        <v>#NAME?</v>
      </c>
    </row>
    <row r="298" spans="1:13" ht="15" thickBot="1" x14ac:dyDescent="0.35">
      <c r="A298" s="11">
        <v>297</v>
      </c>
      <c r="B298" s="6">
        <v>42001</v>
      </c>
      <c r="C298" s="5" t="s">
        <v>92</v>
      </c>
      <c r="D298" s="5" t="s">
        <v>445</v>
      </c>
      <c r="E298" s="5" t="s">
        <v>449</v>
      </c>
      <c r="F298" s="5" t="s">
        <v>25</v>
      </c>
      <c r="G298" s="5" t="s">
        <v>46</v>
      </c>
      <c r="H298" s="5" t="s">
        <v>47</v>
      </c>
      <c r="I298" s="4">
        <v>78.599999999999994</v>
      </c>
      <c r="J298" s="4">
        <v>5</v>
      </c>
      <c r="K298" s="4">
        <v>0.7</v>
      </c>
      <c r="L298" s="4">
        <v>-62.88</v>
      </c>
      <c r="M298" s="1" t="e">
        <f>IF(Ship="Second_Class Mode",Table1[[#This Row],[Sales]]*Table1[[#This Row],[Quantity]]*0.1)</f>
        <v>#NAME?</v>
      </c>
    </row>
    <row r="299" spans="1:13" ht="15" thickBot="1" x14ac:dyDescent="0.35">
      <c r="A299" s="11">
        <v>298</v>
      </c>
      <c r="B299" s="6">
        <v>42001</v>
      </c>
      <c r="C299" s="5" t="s">
        <v>92</v>
      </c>
      <c r="D299" s="5" t="s">
        <v>445</v>
      </c>
      <c r="E299" s="5" t="s">
        <v>450</v>
      </c>
      <c r="F299" s="5" t="s">
        <v>25</v>
      </c>
      <c r="G299" s="5" t="s">
        <v>123</v>
      </c>
      <c r="H299" s="5" t="s">
        <v>27</v>
      </c>
      <c r="I299" s="4">
        <v>27.552</v>
      </c>
      <c r="J299" s="4">
        <v>3</v>
      </c>
      <c r="K299" s="4">
        <v>0.2</v>
      </c>
      <c r="L299" s="4">
        <v>9.2988</v>
      </c>
      <c r="M299" s="1" t="e">
        <f>IF(Ship="Second_Class Mode",Table1[[#This Row],[Sales]]*Table1[[#This Row],[Quantity]]*0.1)</f>
        <v>#NAME?</v>
      </c>
    </row>
    <row r="300" spans="1:13" ht="15" thickBot="1" x14ac:dyDescent="0.35">
      <c r="A300" s="11">
        <v>299</v>
      </c>
      <c r="B300" s="6">
        <v>42677</v>
      </c>
      <c r="C300" s="5" t="s">
        <v>28</v>
      </c>
      <c r="D300" s="5" t="s">
        <v>247</v>
      </c>
      <c r="E300" s="5" t="s">
        <v>451</v>
      </c>
      <c r="F300" s="5" t="s">
        <v>25</v>
      </c>
      <c r="G300" s="5" t="s">
        <v>54</v>
      </c>
      <c r="H300" s="5" t="s">
        <v>55</v>
      </c>
      <c r="I300" s="4">
        <v>32.4</v>
      </c>
      <c r="J300" s="4">
        <v>5</v>
      </c>
      <c r="K300" s="4">
        <v>0</v>
      </c>
      <c r="L300" s="4">
        <v>15.552</v>
      </c>
      <c r="M300" s="1" t="e">
        <f>IF(Ship="Second_Class Mode",Table1[[#This Row],[Sales]]*Table1[[#This Row],[Quantity]]*0.1)</f>
        <v>#NAME?</v>
      </c>
    </row>
    <row r="301" spans="1:13" ht="15" thickBot="1" x14ac:dyDescent="0.35">
      <c r="A301" s="11">
        <v>300</v>
      </c>
      <c r="B301" s="6">
        <v>42677</v>
      </c>
      <c r="C301" s="5" t="s">
        <v>28</v>
      </c>
      <c r="D301" s="5" t="s">
        <v>247</v>
      </c>
      <c r="E301" s="5" t="s">
        <v>452</v>
      </c>
      <c r="F301" s="5" t="s">
        <v>25</v>
      </c>
      <c r="G301" s="5" t="s">
        <v>34</v>
      </c>
      <c r="H301" s="5" t="s">
        <v>35</v>
      </c>
      <c r="I301" s="4">
        <v>1082.48</v>
      </c>
      <c r="J301" s="4">
        <v>8</v>
      </c>
      <c r="K301" s="4">
        <v>0</v>
      </c>
      <c r="L301" s="4">
        <v>10.8248</v>
      </c>
      <c r="M301" s="1" t="e">
        <f>IF(Ship="Second_Class Mode",Table1[[#This Row],[Sales]]*Table1[[#This Row],[Quantity]]*0.1)</f>
        <v>#NAME?</v>
      </c>
    </row>
    <row r="302" spans="1:13" ht="15" thickBot="1" x14ac:dyDescent="0.35">
      <c r="A302" s="11">
        <v>301</v>
      </c>
      <c r="B302" s="6">
        <v>42677</v>
      </c>
      <c r="C302" s="5" t="s">
        <v>28</v>
      </c>
      <c r="D302" s="5" t="s">
        <v>247</v>
      </c>
      <c r="E302" s="5" t="s">
        <v>453</v>
      </c>
      <c r="F302" s="5" t="s">
        <v>25</v>
      </c>
      <c r="G302" s="5" t="s">
        <v>54</v>
      </c>
      <c r="H302" s="5" t="s">
        <v>196</v>
      </c>
      <c r="I302" s="4">
        <v>56.91</v>
      </c>
      <c r="J302" s="4">
        <v>3</v>
      </c>
      <c r="K302" s="4">
        <v>0</v>
      </c>
      <c r="L302" s="4">
        <v>27.316800000000001</v>
      </c>
      <c r="M302" s="1" t="e">
        <f>IF(Ship="Second_Class Mode",Table1[[#This Row],[Sales]]*Table1[[#This Row],[Quantity]]*0.1)</f>
        <v>#NAME?</v>
      </c>
    </row>
    <row r="303" spans="1:13" ht="15" thickBot="1" x14ac:dyDescent="0.35">
      <c r="A303" s="11">
        <v>302</v>
      </c>
      <c r="B303" s="6">
        <v>42677</v>
      </c>
      <c r="C303" s="5" t="s">
        <v>28</v>
      </c>
      <c r="D303" s="5" t="s">
        <v>247</v>
      </c>
      <c r="E303" s="5" t="s">
        <v>454</v>
      </c>
      <c r="F303" s="5" t="s">
        <v>17</v>
      </c>
      <c r="G303" s="5" t="s">
        <v>38</v>
      </c>
      <c r="H303" s="5" t="s">
        <v>32</v>
      </c>
      <c r="I303" s="4">
        <v>77.599999999999994</v>
      </c>
      <c r="J303" s="4">
        <v>4</v>
      </c>
      <c r="K303" s="4">
        <v>0</v>
      </c>
      <c r="L303" s="4">
        <v>38.024000000000001</v>
      </c>
      <c r="M303" s="1" t="e">
        <f>IF(Ship="Second_Class Mode",Table1[[#This Row],[Sales]]*Table1[[#This Row],[Quantity]]*0.1)</f>
        <v>#NAME?</v>
      </c>
    </row>
    <row r="304" spans="1:13" ht="15" thickBot="1" x14ac:dyDescent="0.35">
      <c r="A304" s="11">
        <v>303</v>
      </c>
      <c r="B304" s="6">
        <v>42677</v>
      </c>
      <c r="C304" s="5" t="s">
        <v>28</v>
      </c>
      <c r="D304" s="5" t="s">
        <v>247</v>
      </c>
      <c r="E304" s="5" t="s">
        <v>455</v>
      </c>
      <c r="F304" s="5" t="s">
        <v>25</v>
      </c>
      <c r="G304" s="5" t="s">
        <v>46</v>
      </c>
      <c r="H304" s="5" t="s">
        <v>47</v>
      </c>
      <c r="I304" s="4">
        <v>14.28</v>
      </c>
      <c r="J304" s="4">
        <v>1</v>
      </c>
      <c r="K304" s="4">
        <v>0</v>
      </c>
      <c r="L304" s="4">
        <v>6.5688000000000004</v>
      </c>
      <c r="M304" s="1" t="e">
        <f>IF(Ship="Second_Class Mode",Table1[[#This Row],[Sales]]*Table1[[#This Row],[Quantity]]*0.1)</f>
        <v>#NAME?</v>
      </c>
    </row>
    <row r="305" spans="1:13" ht="15" thickBot="1" x14ac:dyDescent="0.35">
      <c r="A305" s="11">
        <v>304</v>
      </c>
      <c r="B305" s="6">
        <v>43062</v>
      </c>
      <c r="C305" s="5" t="s">
        <v>28</v>
      </c>
      <c r="D305" s="5" t="s">
        <v>354</v>
      </c>
      <c r="E305" s="5" t="s">
        <v>456</v>
      </c>
      <c r="F305" s="5" t="s">
        <v>17</v>
      </c>
      <c r="G305" s="5" t="s">
        <v>31</v>
      </c>
      <c r="H305" s="5" t="s">
        <v>32</v>
      </c>
      <c r="I305" s="4">
        <v>219.07499999999999</v>
      </c>
      <c r="J305" s="4">
        <v>3</v>
      </c>
      <c r="K305" s="4">
        <v>0.5</v>
      </c>
      <c r="L305" s="4">
        <v>-131.44499999999999</v>
      </c>
      <c r="M305" s="1" t="e">
        <f>IF(Ship="Second_Class Mode",Table1[[#This Row],[Sales]]*Table1[[#This Row],[Quantity]]*0.1)</f>
        <v>#NAME?</v>
      </c>
    </row>
    <row r="306" spans="1:13" ht="15" thickBot="1" x14ac:dyDescent="0.35">
      <c r="A306" s="11">
        <v>305</v>
      </c>
      <c r="B306" s="6">
        <v>42133</v>
      </c>
      <c r="C306" s="5" t="s">
        <v>14</v>
      </c>
      <c r="D306" s="5" t="s">
        <v>457</v>
      </c>
      <c r="E306" s="5" t="s">
        <v>458</v>
      </c>
      <c r="F306" s="5" t="s">
        <v>17</v>
      </c>
      <c r="G306" s="5" t="s">
        <v>38</v>
      </c>
      <c r="H306" s="5" t="s">
        <v>32</v>
      </c>
      <c r="I306" s="4">
        <v>26.8</v>
      </c>
      <c r="J306" s="4">
        <v>2</v>
      </c>
      <c r="K306" s="4">
        <v>0</v>
      </c>
      <c r="L306" s="4">
        <v>12.864000000000001</v>
      </c>
      <c r="M306" s="1" t="e">
        <f>IF(Ship="Second_Class Mode",Table1[[#This Row],[Sales]]*Table1[[#This Row],[Quantity]]*0.1)</f>
        <v>#NAME?</v>
      </c>
    </row>
    <row r="307" spans="1:13" ht="15" thickBot="1" x14ac:dyDescent="0.35">
      <c r="A307" s="11">
        <v>306</v>
      </c>
      <c r="B307" s="6">
        <v>42008</v>
      </c>
      <c r="C307" s="5" t="s">
        <v>28</v>
      </c>
      <c r="D307" s="5" t="s">
        <v>153</v>
      </c>
      <c r="E307" s="5" t="s">
        <v>459</v>
      </c>
      <c r="F307" s="5" t="s">
        <v>25</v>
      </c>
      <c r="G307" s="5" t="s">
        <v>40</v>
      </c>
      <c r="H307" s="5" t="s">
        <v>32</v>
      </c>
      <c r="I307" s="4">
        <v>9.84</v>
      </c>
      <c r="J307" s="4">
        <v>3</v>
      </c>
      <c r="K307" s="4">
        <v>0</v>
      </c>
      <c r="L307" s="4">
        <v>2.8536000000000001</v>
      </c>
      <c r="M307" s="1" t="e">
        <f>IF(Ship="Second_Class Mode",Table1[[#This Row],[Sales]]*Table1[[#This Row],[Quantity]]*0.1)</f>
        <v>#NAME?</v>
      </c>
    </row>
    <row r="308" spans="1:13" ht="15" thickBot="1" x14ac:dyDescent="0.35">
      <c r="A308" s="11">
        <v>307</v>
      </c>
      <c r="B308" s="6">
        <v>41796</v>
      </c>
      <c r="C308" s="5" t="s">
        <v>28</v>
      </c>
      <c r="D308" s="5" t="s">
        <v>460</v>
      </c>
      <c r="E308" s="5" t="s">
        <v>461</v>
      </c>
      <c r="F308" s="5" t="s">
        <v>25</v>
      </c>
      <c r="G308" s="5" t="s">
        <v>46</v>
      </c>
      <c r="H308" s="5" t="s">
        <v>32</v>
      </c>
      <c r="I308" s="4">
        <v>45.48</v>
      </c>
      <c r="J308" s="4">
        <v>3</v>
      </c>
      <c r="K308" s="4">
        <v>0</v>
      </c>
      <c r="L308" s="4">
        <v>20.9208</v>
      </c>
      <c r="M308" s="1" t="e">
        <f>IF(Ship="Second_Class Mode",Table1[[#This Row],[Sales]]*Table1[[#This Row],[Quantity]]*0.1)</f>
        <v>#NAME?</v>
      </c>
    </row>
    <row r="309" spans="1:13" ht="15" thickBot="1" x14ac:dyDescent="0.35">
      <c r="A309" s="11">
        <v>308</v>
      </c>
      <c r="B309" s="6">
        <v>41796</v>
      </c>
      <c r="C309" s="5" t="s">
        <v>28</v>
      </c>
      <c r="D309" s="5" t="s">
        <v>460</v>
      </c>
      <c r="E309" s="5" t="s">
        <v>462</v>
      </c>
      <c r="F309" s="5" t="s">
        <v>25</v>
      </c>
      <c r="G309" s="5" t="s">
        <v>40</v>
      </c>
      <c r="H309" s="5" t="s">
        <v>32</v>
      </c>
      <c r="I309" s="4">
        <v>289.2</v>
      </c>
      <c r="J309" s="4">
        <v>6</v>
      </c>
      <c r="K309" s="4">
        <v>0</v>
      </c>
      <c r="L309" s="4">
        <v>83.867999999999995</v>
      </c>
      <c r="M309" s="1" t="e">
        <f>IF(Ship="Second_Class Mode",Table1[[#This Row],[Sales]]*Table1[[#This Row],[Quantity]]*0.1)</f>
        <v>#NAME?</v>
      </c>
    </row>
    <row r="310" spans="1:13" ht="15" thickBot="1" x14ac:dyDescent="0.35">
      <c r="A310" s="11">
        <v>309</v>
      </c>
      <c r="B310" s="6">
        <v>42842</v>
      </c>
      <c r="C310" s="5" t="s">
        <v>92</v>
      </c>
      <c r="D310" s="5" t="s">
        <v>463</v>
      </c>
      <c r="E310" s="5" t="s">
        <v>464</v>
      </c>
      <c r="F310" s="5" t="s">
        <v>25</v>
      </c>
      <c r="G310" s="5" t="s">
        <v>40</v>
      </c>
      <c r="H310" s="5" t="s">
        <v>32</v>
      </c>
      <c r="I310" s="4">
        <v>4.8899999999999997</v>
      </c>
      <c r="J310" s="4">
        <v>1</v>
      </c>
      <c r="K310" s="4">
        <v>0</v>
      </c>
      <c r="L310" s="4">
        <v>2.0049000000000001</v>
      </c>
      <c r="M310" s="1" t="e">
        <f>IF(Ship="Second_Class Mode",Table1[[#This Row],[Sales]]*Table1[[#This Row],[Quantity]]*0.1)</f>
        <v>#NAME?</v>
      </c>
    </row>
    <row r="311" spans="1:13" ht="15" thickBot="1" x14ac:dyDescent="0.35">
      <c r="A311" s="11">
        <v>310</v>
      </c>
      <c r="B311" s="6">
        <v>42627</v>
      </c>
      <c r="C311" s="5" t="s">
        <v>14</v>
      </c>
      <c r="D311" s="5" t="s">
        <v>465</v>
      </c>
      <c r="E311" s="5" t="s">
        <v>466</v>
      </c>
      <c r="F311" s="5" t="s">
        <v>17</v>
      </c>
      <c r="G311" s="5" t="s">
        <v>38</v>
      </c>
      <c r="H311" s="5" t="s">
        <v>32</v>
      </c>
      <c r="I311" s="4">
        <v>15.135999999999999</v>
      </c>
      <c r="J311" s="4">
        <v>4</v>
      </c>
      <c r="K311" s="4">
        <v>0.2</v>
      </c>
      <c r="L311" s="4">
        <v>3.5948000000000002</v>
      </c>
      <c r="M311" s="1" t="e">
        <f>IF(Ship="Second_Class Mode",Table1[[#This Row],[Sales]]*Table1[[#This Row],[Quantity]]*0.1)</f>
        <v>#NAME?</v>
      </c>
    </row>
    <row r="312" spans="1:13" ht="15" thickBot="1" x14ac:dyDescent="0.35">
      <c r="A312" s="11">
        <v>311</v>
      </c>
      <c r="B312" s="6">
        <v>42627</v>
      </c>
      <c r="C312" s="5" t="s">
        <v>14</v>
      </c>
      <c r="D312" s="5" t="s">
        <v>465</v>
      </c>
      <c r="E312" s="5" t="s">
        <v>467</v>
      </c>
      <c r="F312" s="5" t="s">
        <v>17</v>
      </c>
      <c r="G312" s="5" t="s">
        <v>21</v>
      </c>
      <c r="H312" s="5" t="s">
        <v>22</v>
      </c>
      <c r="I312" s="4">
        <v>466.76799999999997</v>
      </c>
      <c r="J312" s="4">
        <v>2</v>
      </c>
      <c r="K312" s="4">
        <v>0.2</v>
      </c>
      <c r="L312" s="4">
        <v>52.511400000000002</v>
      </c>
      <c r="M312" s="1" t="e">
        <f>IF(Ship="Second_Class Mode",Table1[[#This Row],[Sales]]*Table1[[#This Row],[Quantity]]*0.1)</f>
        <v>#NAME?</v>
      </c>
    </row>
    <row r="313" spans="1:13" ht="15" thickBot="1" x14ac:dyDescent="0.35">
      <c r="A313" s="11">
        <v>312</v>
      </c>
      <c r="B313" s="6">
        <v>42627</v>
      </c>
      <c r="C313" s="5" t="s">
        <v>14</v>
      </c>
      <c r="D313" s="5" t="s">
        <v>465</v>
      </c>
      <c r="E313" s="5" t="s">
        <v>468</v>
      </c>
      <c r="F313" s="5" t="s">
        <v>17</v>
      </c>
      <c r="G313" s="5" t="s">
        <v>38</v>
      </c>
      <c r="H313" s="5" t="s">
        <v>32</v>
      </c>
      <c r="I313" s="4">
        <v>15.231999999999999</v>
      </c>
      <c r="J313" s="4">
        <v>1</v>
      </c>
      <c r="K313" s="4">
        <v>0.2</v>
      </c>
      <c r="L313" s="4">
        <v>1.7136</v>
      </c>
      <c r="M313" s="1" t="e">
        <f>IF(Ship="Second_Class Mode",Table1[[#This Row],[Sales]]*Table1[[#This Row],[Quantity]]*0.1)</f>
        <v>#NAME?</v>
      </c>
    </row>
    <row r="314" spans="1:13" ht="15" thickBot="1" x14ac:dyDescent="0.35">
      <c r="A314" s="11">
        <v>313</v>
      </c>
      <c r="B314" s="6">
        <v>42627</v>
      </c>
      <c r="C314" s="5" t="s">
        <v>14</v>
      </c>
      <c r="D314" s="5" t="s">
        <v>465</v>
      </c>
      <c r="E314" s="5" t="s">
        <v>469</v>
      </c>
      <c r="F314" s="5" t="s">
        <v>25</v>
      </c>
      <c r="G314" s="5" t="s">
        <v>26</v>
      </c>
      <c r="H314" s="5" t="s">
        <v>27</v>
      </c>
      <c r="I314" s="4">
        <v>6.2640000000000002</v>
      </c>
      <c r="J314" s="4">
        <v>3</v>
      </c>
      <c r="K314" s="4">
        <v>0.2</v>
      </c>
      <c r="L314" s="4">
        <v>2.0358000000000001</v>
      </c>
      <c r="M314" s="1" t="e">
        <f>IF(Ship="Second_Class Mode",Table1[[#This Row],[Sales]]*Table1[[#This Row],[Quantity]]*0.1)</f>
        <v>#NAME?</v>
      </c>
    </row>
    <row r="315" spans="1:13" ht="15" thickBot="1" x14ac:dyDescent="0.35">
      <c r="A315" s="11">
        <v>314</v>
      </c>
      <c r="B315" s="6">
        <v>41915</v>
      </c>
      <c r="C315" s="5" t="s">
        <v>28</v>
      </c>
      <c r="D315" s="5" t="s">
        <v>470</v>
      </c>
      <c r="E315" s="5" t="s">
        <v>471</v>
      </c>
      <c r="F315" s="5" t="s">
        <v>17</v>
      </c>
      <c r="G315" s="5" t="s">
        <v>38</v>
      </c>
      <c r="H315" s="5" t="s">
        <v>32</v>
      </c>
      <c r="I315" s="4">
        <v>87.54</v>
      </c>
      <c r="J315" s="4">
        <v>3</v>
      </c>
      <c r="K315" s="4">
        <v>0</v>
      </c>
      <c r="L315" s="4">
        <v>37.642200000000003</v>
      </c>
      <c r="M315" s="1" t="e">
        <f>IF(Ship="Second_Class Mode",Table1[[#This Row],[Sales]]*Table1[[#This Row],[Quantity]]*0.1)</f>
        <v>#NAME?</v>
      </c>
    </row>
    <row r="316" spans="1:13" ht="15" thickBot="1" x14ac:dyDescent="0.35">
      <c r="A316" s="11">
        <v>315</v>
      </c>
      <c r="B316" s="6">
        <v>41867</v>
      </c>
      <c r="C316" s="5" t="s">
        <v>28</v>
      </c>
      <c r="D316" s="5" t="s">
        <v>472</v>
      </c>
      <c r="E316" s="5" t="s">
        <v>473</v>
      </c>
      <c r="F316" s="5" t="s">
        <v>42</v>
      </c>
      <c r="G316" s="5" t="s">
        <v>43</v>
      </c>
      <c r="H316" s="5" t="s">
        <v>44</v>
      </c>
      <c r="I316" s="4">
        <v>178.38399999999999</v>
      </c>
      <c r="J316" s="4">
        <v>2</v>
      </c>
      <c r="K316" s="4">
        <v>0.2</v>
      </c>
      <c r="L316" s="4">
        <v>22.297999999999998</v>
      </c>
      <c r="M316" s="1" t="e">
        <f>IF(Ship="Second_Class Mode",Table1[[#This Row],[Sales]]*Table1[[#This Row],[Quantity]]*0.1)</f>
        <v>#NAME?</v>
      </c>
    </row>
    <row r="317" spans="1:13" ht="15" thickBot="1" x14ac:dyDescent="0.35">
      <c r="A317" s="11">
        <v>316</v>
      </c>
      <c r="B317" s="6">
        <v>41867</v>
      </c>
      <c r="C317" s="5" t="s">
        <v>28</v>
      </c>
      <c r="D317" s="5" t="s">
        <v>472</v>
      </c>
      <c r="E317" s="5" t="s">
        <v>474</v>
      </c>
      <c r="F317" s="5" t="s">
        <v>25</v>
      </c>
      <c r="G317" s="5" t="s">
        <v>54</v>
      </c>
      <c r="H317" s="5" t="s">
        <v>55</v>
      </c>
      <c r="I317" s="4">
        <v>15.552</v>
      </c>
      <c r="J317" s="4">
        <v>3</v>
      </c>
      <c r="K317" s="4">
        <v>0.2</v>
      </c>
      <c r="L317" s="4">
        <v>5.4432</v>
      </c>
      <c r="M317" s="1" t="e">
        <f>IF(Ship="Second_Class Mode",Table1[[#This Row],[Sales]]*Table1[[#This Row],[Quantity]]*0.1)</f>
        <v>#NAME?</v>
      </c>
    </row>
    <row r="318" spans="1:13" ht="15" thickBot="1" x14ac:dyDescent="0.35">
      <c r="A318" s="11">
        <v>317</v>
      </c>
      <c r="B318" s="6">
        <v>42003</v>
      </c>
      <c r="C318" s="5" t="s">
        <v>92</v>
      </c>
      <c r="D318" s="5" t="s">
        <v>475</v>
      </c>
      <c r="E318" s="5" t="s">
        <v>476</v>
      </c>
      <c r="F318" s="5" t="s">
        <v>25</v>
      </c>
      <c r="G318" s="5" t="s">
        <v>40</v>
      </c>
      <c r="H318" s="5" t="s">
        <v>32</v>
      </c>
      <c r="I318" s="4">
        <v>99.135999999999996</v>
      </c>
      <c r="J318" s="4">
        <v>4</v>
      </c>
      <c r="K318" s="4">
        <v>0.2</v>
      </c>
      <c r="L318" s="4">
        <v>8.6744000000000003</v>
      </c>
      <c r="M318" s="1" t="e">
        <f>IF(Ship="Second_Class Mode",Table1[[#This Row],[Sales]]*Table1[[#This Row],[Quantity]]*0.1)</f>
        <v>#NAME?</v>
      </c>
    </row>
    <row r="319" spans="1:13" ht="15" thickBot="1" x14ac:dyDescent="0.35">
      <c r="A319" s="11">
        <v>318</v>
      </c>
      <c r="B319" s="6">
        <v>41952</v>
      </c>
      <c r="C319" s="5" t="s">
        <v>28</v>
      </c>
      <c r="D319" s="5" t="s">
        <v>477</v>
      </c>
      <c r="E319" s="5" t="s">
        <v>478</v>
      </c>
      <c r="F319" s="5" t="s">
        <v>17</v>
      </c>
      <c r="G319" s="5" t="s">
        <v>21</v>
      </c>
      <c r="H319" s="5" t="s">
        <v>22</v>
      </c>
      <c r="I319" s="4">
        <v>135.88200000000001</v>
      </c>
      <c r="J319" s="4">
        <v>1</v>
      </c>
      <c r="K319" s="4">
        <v>0.1</v>
      </c>
      <c r="L319" s="4">
        <v>24.1568</v>
      </c>
      <c r="M319" s="1" t="e">
        <f>IF(Ship="Second_Class Mode",Table1[[#This Row],[Sales]]*Table1[[#This Row],[Quantity]]*0.1)</f>
        <v>#NAME?</v>
      </c>
    </row>
    <row r="320" spans="1:13" ht="15" thickBot="1" x14ac:dyDescent="0.35">
      <c r="A320" s="11">
        <v>319</v>
      </c>
      <c r="B320" s="6">
        <v>41952</v>
      </c>
      <c r="C320" s="5" t="s">
        <v>28</v>
      </c>
      <c r="D320" s="5" t="s">
        <v>477</v>
      </c>
      <c r="E320" s="5" t="s">
        <v>479</v>
      </c>
      <c r="F320" s="5" t="s">
        <v>42</v>
      </c>
      <c r="G320" s="5" t="s">
        <v>285</v>
      </c>
      <c r="H320" s="5" t="s">
        <v>361</v>
      </c>
      <c r="I320" s="4">
        <v>3991.98</v>
      </c>
      <c r="J320" s="4">
        <v>2</v>
      </c>
      <c r="K320" s="4">
        <v>0</v>
      </c>
      <c r="L320" s="4">
        <v>1995.99</v>
      </c>
      <c r="M320" s="1" t="e">
        <f>IF(Ship="Second_Class Mode",Table1[[#This Row],[Sales]]*Table1[[#This Row],[Quantity]]*0.1)</f>
        <v>#NAME?</v>
      </c>
    </row>
    <row r="321" spans="1:13" ht="15" thickBot="1" x14ac:dyDescent="0.35">
      <c r="A321" s="11">
        <v>320</v>
      </c>
      <c r="B321" s="6">
        <v>41952</v>
      </c>
      <c r="C321" s="5" t="s">
        <v>28</v>
      </c>
      <c r="D321" s="5" t="s">
        <v>477</v>
      </c>
      <c r="E321" s="5" t="s">
        <v>103</v>
      </c>
      <c r="F321" s="5" t="s">
        <v>42</v>
      </c>
      <c r="G321" s="5" t="s">
        <v>43</v>
      </c>
      <c r="H321" s="5" t="s">
        <v>95</v>
      </c>
      <c r="I321" s="4">
        <v>275.94</v>
      </c>
      <c r="J321" s="4">
        <v>6</v>
      </c>
      <c r="K321" s="4">
        <v>0</v>
      </c>
      <c r="L321" s="4">
        <v>80.022599999999997</v>
      </c>
      <c r="M321" s="1" t="e">
        <f>IF(Ship="Second_Class Mode",Table1[[#This Row],[Sales]]*Table1[[#This Row],[Quantity]]*0.1)</f>
        <v>#NAME?</v>
      </c>
    </row>
    <row r="322" spans="1:13" ht="15" thickBot="1" x14ac:dyDescent="0.35">
      <c r="A322" s="11">
        <v>321</v>
      </c>
      <c r="B322" s="6">
        <v>41952</v>
      </c>
      <c r="C322" s="5" t="s">
        <v>28</v>
      </c>
      <c r="D322" s="5" t="s">
        <v>477</v>
      </c>
      <c r="E322" s="5" t="s">
        <v>480</v>
      </c>
      <c r="F322" s="5" t="s">
        <v>42</v>
      </c>
      <c r="G322" s="5" t="s">
        <v>78</v>
      </c>
      <c r="H322" s="5" t="s">
        <v>35</v>
      </c>
      <c r="I322" s="4">
        <v>360</v>
      </c>
      <c r="J322" s="4">
        <v>4</v>
      </c>
      <c r="K322" s="4">
        <v>0</v>
      </c>
      <c r="L322" s="4">
        <v>129.6</v>
      </c>
      <c r="M322" s="1" t="e">
        <f>IF(Ship="Second_Class Mode",Table1[[#This Row],[Sales]]*Table1[[#This Row],[Quantity]]*0.1)</f>
        <v>#NAME?</v>
      </c>
    </row>
    <row r="323" spans="1:13" ht="15" thickBot="1" x14ac:dyDescent="0.35">
      <c r="A323" s="11">
        <v>322</v>
      </c>
      <c r="B323" s="6">
        <v>41952</v>
      </c>
      <c r="C323" s="5" t="s">
        <v>28</v>
      </c>
      <c r="D323" s="5" t="s">
        <v>477</v>
      </c>
      <c r="E323" s="5" t="s">
        <v>232</v>
      </c>
      <c r="F323" s="5" t="s">
        <v>25</v>
      </c>
      <c r="G323" s="5" t="s">
        <v>34</v>
      </c>
      <c r="H323" s="5" t="s">
        <v>35</v>
      </c>
      <c r="I323" s="4">
        <v>43.57</v>
      </c>
      <c r="J323" s="4">
        <v>1</v>
      </c>
      <c r="K323" s="4">
        <v>0</v>
      </c>
      <c r="L323" s="4">
        <v>13.071</v>
      </c>
      <c r="M323" s="1" t="e">
        <f>IF(Ship="Second_Class Mode",Table1[[#This Row],[Sales]]*Table1[[#This Row],[Quantity]]*0.1)</f>
        <v>#NAME?</v>
      </c>
    </row>
    <row r="324" spans="1:13" ht="15" thickBot="1" x14ac:dyDescent="0.35">
      <c r="A324" s="11">
        <v>323</v>
      </c>
      <c r="B324" s="6">
        <v>41906</v>
      </c>
      <c r="C324" s="5" t="s">
        <v>28</v>
      </c>
      <c r="D324" s="5" t="s">
        <v>481</v>
      </c>
      <c r="E324" s="5" t="s">
        <v>482</v>
      </c>
      <c r="F324" s="5" t="s">
        <v>25</v>
      </c>
      <c r="G324" s="5" t="s">
        <v>123</v>
      </c>
      <c r="H324" s="5" t="s">
        <v>27</v>
      </c>
      <c r="I324" s="4">
        <v>7.16</v>
      </c>
      <c r="J324" s="4">
        <v>2</v>
      </c>
      <c r="K324" s="4">
        <v>0</v>
      </c>
      <c r="L324" s="4">
        <v>3.58</v>
      </c>
      <c r="M324" s="1" t="e">
        <f>IF(Ship="Second_Class Mode",Table1[[#This Row],[Sales]]*Table1[[#This Row],[Quantity]]*0.1)</f>
        <v>#NAME?</v>
      </c>
    </row>
    <row r="325" spans="1:13" ht="15" thickBot="1" x14ac:dyDescent="0.35">
      <c r="A325" s="11">
        <v>324</v>
      </c>
      <c r="B325" s="6">
        <v>42487</v>
      </c>
      <c r="C325" s="5" t="s">
        <v>28</v>
      </c>
      <c r="D325" s="5" t="s">
        <v>483</v>
      </c>
      <c r="E325" s="5" t="s">
        <v>449</v>
      </c>
      <c r="F325" s="5" t="s">
        <v>25</v>
      </c>
      <c r="G325" s="5" t="s">
        <v>46</v>
      </c>
      <c r="H325" s="5" t="s">
        <v>47</v>
      </c>
      <c r="I325" s="4">
        <v>251.52</v>
      </c>
      <c r="J325" s="4">
        <v>6</v>
      </c>
      <c r="K325" s="4">
        <v>0.2</v>
      </c>
      <c r="L325" s="4">
        <v>81.744</v>
      </c>
      <c r="M325" s="1" t="e">
        <f>IF(Ship="Second_Class Mode",Table1[[#This Row],[Sales]]*Table1[[#This Row],[Quantity]]*0.1)</f>
        <v>#NAME?</v>
      </c>
    </row>
    <row r="326" spans="1:13" ht="15" thickBot="1" x14ac:dyDescent="0.35">
      <c r="A326" s="11">
        <v>325</v>
      </c>
      <c r="B326" s="6">
        <v>42487</v>
      </c>
      <c r="C326" s="5" t="s">
        <v>28</v>
      </c>
      <c r="D326" s="5" t="s">
        <v>483</v>
      </c>
      <c r="E326" s="5" t="s">
        <v>484</v>
      </c>
      <c r="F326" s="5" t="s">
        <v>42</v>
      </c>
      <c r="G326" s="5" t="s">
        <v>78</v>
      </c>
      <c r="H326" s="5" t="s">
        <v>35</v>
      </c>
      <c r="I326" s="4">
        <v>99.99</v>
      </c>
      <c r="J326" s="4">
        <v>1</v>
      </c>
      <c r="K326" s="4">
        <v>0</v>
      </c>
      <c r="L326" s="4">
        <v>34.996499999999997</v>
      </c>
      <c r="M326" s="1" t="e">
        <f>IF(Ship="Second_Class Mode",Table1[[#This Row],[Sales]]*Table1[[#This Row],[Quantity]]*0.1)</f>
        <v>#NAME?</v>
      </c>
    </row>
    <row r="327" spans="1:13" ht="15" thickBot="1" x14ac:dyDescent="0.35">
      <c r="A327" s="11">
        <v>326</v>
      </c>
      <c r="B327" s="6">
        <v>43044</v>
      </c>
      <c r="C327" s="5" t="s">
        <v>14</v>
      </c>
      <c r="D327" s="5" t="s">
        <v>485</v>
      </c>
      <c r="E327" s="5" t="s">
        <v>486</v>
      </c>
      <c r="F327" s="5" t="s">
        <v>17</v>
      </c>
      <c r="G327" s="5" t="s">
        <v>38</v>
      </c>
      <c r="H327" s="5" t="s">
        <v>32</v>
      </c>
      <c r="I327" s="4">
        <v>15.992000000000001</v>
      </c>
      <c r="J327" s="4">
        <v>1</v>
      </c>
      <c r="K327" s="4">
        <v>0.2</v>
      </c>
      <c r="L327" s="4">
        <v>0.99950000000000006</v>
      </c>
      <c r="M327" s="1" t="e">
        <f>IF(Ship="Second_Class Mode",Table1[[#This Row],[Sales]]*Table1[[#This Row],[Quantity]]*0.1)</f>
        <v>#NAME?</v>
      </c>
    </row>
    <row r="328" spans="1:13" ht="15" thickBot="1" x14ac:dyDescent="0.35">
      <c r="A328" s="11">
        <v>327</v>
      </c>
      <c r="B328" s="6">
        <v>42614</v>
      </c>
      <c r="C328" s="5" t="s">
        <v>92</v>
      </c>
      <c r="D328" s="5" t="s">
        <v>487</v>
      </c>
      <c r="E328" s="5" t="s">
        <v>488</v>
      </c>
      <c r="F328" s="5" t="s">
        <v>42</v>
      </c>
      <c r="G328" s="5" t="s">
        <v>43</v>
      </c>
      <c r="H328" s="5" t="s">
        <v>95</v>
      </c>
      <c r="I328" s="4">
        <v>290.89800000000002</v>
      </c>
      <c r="J328" s="4">
        <v>3</v>
      </c>
      <c r="K328" s="4">
        <v>0.4</v>
      </c>
      <c r="L328" s="4">
        <v>-67.876199999999997</v>
      </c>
      <c r="M328" s="1" t="e">
        <f>IF(Ship="Second_Class Mode",Table1[[#This Row],[Sales]]*Table1[[#This Row],[Quantity]]*0.1)</f>
        <v>#NAME?</v>
      </c>
    </row>
    <row r="329" spans="1:13" ht="15" thickBot="1" x14ac:dyDescent="0.35">
      <c r="A329" s="11">
        <v>328</v>
      </c>
      <c r="B329" s="6">
        <v>42614</v>
      </c>
      <c r="C329" s="5" t="s">
        <v>92</v>
      </c>
      <c r="D329" s="5" t="s">
        <v>487</v>
      </c>
      <c r="E329" s="5" t="s">
        <v>489</v>
      </c>
      <c r="F329" s="5" t="s">
        <v>25</v>
      </c>
      <c r="G329" s="5" t="s">
        <v>34</v>
      </c>
      <c r="H329" s="5" t="s">
        <v>35</v>
      </c>
      <c r="I329" s="4">
        <v>54.223999999999997</v>
      </c>
      <c r="J329" s="4">
        <v>2</v>
      </c>
      <c r="K329" s="4">
        <v>0.2</v>
      </c>
      <c r="L329" s="4">
        <v>3.3889999999999998</v>
      </c>
      <c r="M329" s="1" t="e">
        <f>IF(Ship="Second_Class Mode",Table1[[#This Row],[Sales]]*Table1[[#This Row],[Quantity]]*0.1)</f>
        <v>#NAME?</v>
      </c>
    </row>
    <row r="330" spans="1:13" ht="15" thickBot="1" x14ac:dyDescent="0.35">
      <c r="A330" s="11">
        <v>329</v>
      </c>
      <c r="B330" s="6">
        <v>42614</v>
      </c>
      <c r="C330" s="5" t="s">
        <v>92</v>
      </c>
      <c r="D330" s="5" t="s">
        <v>487</v>
      </c>
      <c r="E330" s="5" t="s">
        <v>490</v>
      </c>
      <c r="F330" s="5" t="s">
        <v>17</v>
      </c>
      <c r="G330" s="5" t="s">
        <v>21</v>
      </c>
      <c r="H330" s="5" t="s">
        <v>22</v>
      </c>
      <c r="I330" s="4">
        <v>786.74400000000003</v>
      </c>
      <c r="J330" s="4">
        <v>4</v>
      </c>
      <c r="K330" s="4">
        <v>0.3</v>
      </c>
      <c r="L330" s="4">
        <v>-258.5016</v>
      </c>
      <c r="M330" s="1" t="e">
        <f>IF(Ship="Second_Class Mode",Table1[[#This Row],[Sales]]*Table1[[#This Row],[Quantity]]*0.1)</f>
        <v>#NAME?</v>
      </c>
    </row>
    <row r="331" spans="1:13" ht="15" thickBot="1" x14ac:dyDescent="0.35">
      <c r="A331" s="11">
        <v>330</v>
      </c>
      <c r="B331" s="6">
        <v>42614</v>
      </c>
      <c r="C331" s="5" t="s">
        <v>92</v>
      </c>
      <c r="D331" s="5" t="s">
        <v>487</v>
      </c>
      <c r="E331" s="5" t="s">
        <v>491</v>
      </c>
      <c r="F331" s="5" t="s">
        <v>25</v>
      </c>
      <c r="G331" s="5" t="s">
        <v>26</v>
      </c>
      <c r="H331" s="5" t="s">
        <v>27</v>
      </c>
      <c r="I331" s="4">
        <v>100.24</v>
      </c>
      <c r="J331" s="4">
        <v>10</v>
      </c>
      <c r="K331" s="4">
        <v>0.2</v>
      </c>
      <c r="L331" s="4">
        <v>33.831000000000003</v>
      </c>
      <c r="M331" s="1" t="e">
        <f>IF(Ship="Second_Class Mode",Table1[[#This Row],[Sales]]*Table1[[#This Row],[Quantity]]*0.1)</f>
        <v>#NAME?</v>
      </c>
    </row>
    <row r="332" spans="1:13" ht="15" thickBot="1" x14ac:dyDescent="0.35">
      <c r="A332" s="11">
        <v>331</v>
      </c>
      <c r="B332" s="6">
        <v>42614</v>
      </c>
      <c r="C332" s="5" t="s">
        <v>92</v>
      </c>
      <c r="D332" s="5" t="s">
        <v>487</v>
      </c>
      <c r="E332" s="5" t="s">
        <v>492</v>
      </c>
      <c r="F332" s="5" t="s">
        <v>25</v>
      </c>
      <c r="G332" s="5" t="s">
        <v>46</v>
      </c>
      <c r="H332" s="5" t="s">
        <v>32</v>
      </c>
      <c r="I332" s="4">
        <v>37.764000000000003</v>
      </c>
      <c r="J332" s="4">
        <v>6</v>
      </c>
      <c r="K332" s="4">
        <v>0.7</v>
      </c>
      <c r="L332" s="4">
        <v>-27.6936</v>
      </c>
      <c r="M332" s="1" t="e">
        <f>IF(Ship="Second_Class Mode",Table1[[#This Row],[Sales]]*Table1[[#This Row],[Quantity]]*0.1)</f>
        <v>#NAME?</v>
      </c>
    </row>
    <row r="333" spans="1:13" ht="15" thickBot="1" x14ac:dyDescent="0.35">
      <c r="A333" s="11">
        <v>332</v>
      </c>
      <c r="B333" s="6">
        <v>42489</v>
      </c>
      <c r="C333" s="5" t="s">
        <v>14</v>
      </c>
      <c r="D333" s="5" t="s">
        <v>493</v>
      </c>
      <c r="E333" s="5" t="s">
        <v>494</v>
      </c>
      <c r="F333" s="5" t="s">
        <v>42</v>
      </c>
      <c r="G333" s="5" t="s">
        <v>43</v>
      </c>
      <c r="H333" s="5" t="s">
        <v>95</v>
      </c>
      <c r="I333" s="4">
        <v>82.8</v>
      </c>
      <c r="J333" s="4">
        <v>2</v>
      </c>
      <c r="K333" s="4">
        <v>0.4</v>
      </c>
      <c r="L333" s="4">
        <v>-20.7</v>
      </c>
      <c r="M333" s="1" t="e">
        <f>IF(Ship="Second_Class Mode",Table1[[#This Row],[Sales]]*Table1[[#This Row],[Quantity]]*0.1)</f>
        <v>#NAME?</v>
      </c>
    </row>
    <row r="334" spans="1:13" ht="15" thickBot="1" x14ac:dyDescent="0.35">
      <c r="A334" s="11">
        <v>333</v>
      </c>
      <c r="B334" s="6">
        <v>42489</v>
      </c>
      <c r="C334" s="5" t="s">
        <v>14</v>
      </c>
      <c r="D334" s="5" t="s">
        <v>493</v>
      </c>
      <c r="E334" s="5" t="s">
        <v>495</v>
      </c>
      <c r="F334" s="5" t="s">
        <v>25</v>
      </c>
      <c r="G334" s="5" t="s">
        <v>46</v>
      </c>
      <c r="H334" s="5" t="s">
        <v>32</v>
      </c>
      <c r="I334" s="4">
        <v>20.724</v>
      </c>
      <c r="J334" s="4">
        <v>2</v>
      </c>
      <c r="K334" s="4">
        <v>0.7</v>
      </c>
      <c r="L334" s="4">
        <v>-13.816000000000001</v>
      </c>
      <c r="M334" s="1" t="e">
        <f>IF(Ship="Second_Class Mode",Table1[[#This Row],[Sales]]*Table1[[#This Row],[Quantity]]*0.1)</f>
        <v>#NAME?</v>
      </c>
    </row>
    <row r="335" spans="1:13" ht="15" thickBot="1" x14ac:dyDescent="0.35">
      <c r="A335" s="11">
        <v>334</v>
      </c>
      <c r="B335" s="6">
        <v>42489</v>
      </c>
      <c r="C335" s="5" t="s">
        <v>14</v>
      </c>
      <c r="D335" s="5" t="s">
        <v>493</v>
      </c>
      <c r="E335" s="5" t="s">
        <v>496</v>
      </c>
      <c r="F335" s="5" t="s">
        <v>25</v>
      </c>
      <c r="G335" s="5" t="s">
        <v>46</v>
      </c>
      <c r="H335" s="5" t="s">
        <v>32</v>
      </c>
      <c r="I335" s="4">
        <v>4.8959999999999999</v>
      </c>
      <c r="J335" s="4">
        <v>3</v>
      </c>
      <c r="K335" s="4">
        <v>0.7</v>
      </c>
      <c r="L335" s="4">
        <v>-3.4272</v>
      </c>
      <c r="M335" s="1" t="e">
        <f>IF(Ship="Second_Class Mode",Table1[[#This Row],[Sales]]*Table1[[#This Row],[Quantity]]*0.1)</f>
        <v>#NAME?</v>
      </c>
    </row>
    <row r="336" spans="1:13" ht="15" thickBot="1" x14ac:dyDescent="0.35">
      <c r="A336" s="11">
        <v>335</v>
      </c>
      <c r="B336" s="6">
        <v>42251</v>
      </c>
      <c r="C336" s="5" t="s">
        <v>14</v>
      </c>
      <c r="D336" s="5" t="s">
        <v>497</v>
      </c>
      <c r="E336" s="5" t="s">
        <v>498</v>
      </c>
      <c r="F336" s="5" t="s">
        <v>25</v>
      </c>
      <c r="G336" s="5" t="s">
        <v>46</v>
      </c>
      <c r="H336" s="5" t="s">
        <v>32</v>
      </c>
      <c r="I336" s="4">
        <v>4.7519999999999998</v>
      </c>
      <c r="J336" s="4">
        <v>1</v>
      </c>
      <c r="K336" s="4">
        <v>0.2</v>
      </c>
      <c r="L336" s="4">
        <v>1.6037999999999999</v>
      </c>
      <c r="M336" s="1" t="e">
        <f>IF(Ship="Second_Class Mode",Table1[[#This Row],[Sales]]*Table1[[#This Row],[Quantity]]*0.1)</f>
        <v>#NAME?</v>
      </c>
    </row>
    <row r="337" spans="1:13" ht="15" thickBot="1" x14ac:dyDescent="0.35">
      <c r="A337" s="11">
        <v>336</v>
      </c>
      <c r="B337" s="6">
        <v>42251</v>
      </c>
      <c r="C337" s="5" t="s">
        <v>14</v>
      </c>
      <c r="D337" s="5" t="s">
        <v>497</v>
      </c>
      <c r="E337" s="5" t="s">
        <v>499</v>
      </c>
      <c r="F337" s="5" t="s">
        <v>42</v>
      </c>
      <c r="G337" s="5" t="s">
        <v>500</v>
      </c>
      <c r="H337" s="5" t="s">
        <v>134</v>
      </c>
      <c r="I337" s="4">
        <v>959.98400000000004</v>
      </c>
      <c r="J337" s="4">
        <v>2</v>
      </c>
      <c r="K337" s="4">
        <v>0.2</v>
      </c>
      <c r="L337" s="4">
        <v>335.99439999999998</v>
      </c>
      <c r="M337" s="1" t="e">
        <f>IF(Ship="Second_Class Mode",Table1[[#This Row],[Sales]]*Table1[[#This Row],[Quantity]]*0.1)</f>
        <v>#NAME?</v>
      </c>
    </row>
    <row r="338" spans="1:13" ht="15" thickBot="1" x14ac:dyDescent="0.35">
      <c r="A338" s="11">
        <v>337</v>
      </c>
      <c r="B338" s="6">
        <v>42251</v>
      </c>
      <c r="C338" s="5" t="s">
        <v>14</v>
      </c>
      <c r="D338" s="5" t="s">
        <v>497</v>
      </c>
      <c r="E338" s="5" t="s">
        <v>501</v>
      </c>
      <c r="F338" s="5" t="s">
        <v>25</v>
      </c>
      <c r="G338" s="5" t="s">
        <v>46</v>
      </c>
      <c r="H338" s="5" t="s">
        <v>47</v>
      </c>
      <c r="I338" s="4">
        <v>14.368</v>
      </c>
      <c r="J338" s="4">
        <v>4</v>
      </c>
      <c r="K338" s="4">
        <v>0.2</v>
      </c>
      <c r="L338" s="4">
        <v>4.49</v>
      </c>
      <c r="M338" s="1" t="e">
        <f>IF(Ship="Second_Class Mode",Table1[[#This Row],[Sales]]*Table1[[#This Row],[Quantity]]*0.1)</f>
        <v>#NAME?</v>
      </c>
    </row>
    <row r="339" spans="1:13" ht="15" thickBot="1" x14ac:dyDescent="0.35">
      <c r="A339" s="11">
        <v>338</v>
      </c>
      <c r="B339" s="6">
        <v>41837</v>
      </c>
      <c r="C339" s="5" t="s">
        <v>28</v>
      </c>
      <c r="D339" s="5" t="s">
        <v>502</v>
      </c>
      <c r="E339" s="5" t="s">
        <v>503</v>
      </c>
      <c r="F339" s="5" t="s">
        <v>25</v>
      </c>
      <c r="G339" s="5" t="s">
        <v>46</v>
      </c>
      <c r="H339" s="5" t="s">
        <v>47</v>
      </c>
      <c r="I339" s="4">
        <v>7.7119999999999997</v>
      </c>
      <c r="J339" s="4">
        <v>2</v>
      </c>
      <c r="K339" s="4">
        <v>0.2</v>
      </c>
      <c r="L339" s="4">
        <v>2.7955999999999999</v>
      </c>
      <c r="M339" s="1" t="e">
        <f>IF(Ship="Second_Class Mode",Table1[[#This Row],[Sales]]*Table1[[#This Row],[Quantity]]*0.1)</f>
        <v>#NAME?</v>
      </c>
    </row>
    <row r="340" spans="1:13" ht="15" thickBot="1" x14ac:dyDescent="0.35">
      <c r="A340" s="11">
        <v>339</v>
      </c>
      <c r="B340" s="6">
        <v>41837</v>
      </c>
      <c r="C340" s="5" t="s">
        <v>28</v>
      </c>
      <c r="D340" s="5" t="s">
        <v>502</v>
      </c>
      <c r="E340" s="5" t="s">
        <v>504</v>
      </c>
      <c r="F340" s="5" t="s">
        <v>17</v>
      </c>
      <c r="G340" s="5" t="s">
        <v>31</v>
      </c>
      <c r="H340" s="5" t="s">
        <v>32</v>
      </c>
      <c r="I340" s="4">
        <v>698.35199999999998</v>
      </c>
      <c r="J340" s="4">
        <v>3</v>
      </c>
      <c r="K340" s="4">
        <v>0.2</v>
      </c>
      <c r="L340" s="4">
        <v>-17.4588</v>
      </c>
      <c r="M340" s="1" t="e">
        <f>IF(Ship="Second_Class Mode",Table1[[#This Row],[Sales]]*Table1[[#This Row],[Quantity]]*0.1)</f>
        <v>#NAME?</v>
      </c>
    </row>
    <row r="341" spans="1:13" ht="15" thickBot="1" x14ac:dyDescent="0.35">
      <c r="A341" s="11">
        <v>340</v>
      </c>
      <c r="B341" s="6">
        <v>42181</v>
      </c>
      <c r="C341" s="5" t="s">
        <v>14</v>
      </c>
      <c r="D341" s="5" t="s">
        <v>378</v>
      </c>
      <c r="E341" s="5" t="s">
        <v>505</v>
      </c>
      <c r="F341" s="5" t="s">
        <v>25</v>
      </c>
      <c r="G341" s="5" t="s">
        <v>123</v>
      </c>
      <c r="H341" s="5" t="s">
        <v>27</v>
      </c>
      <c r="I341" s="4">
        <v>4.96</v>
      </c>
      <c r="J341" s="4">
        <v>4</v>
      </c>
      <c r="K341" s="4">
        <v>0</v>
      </c>
      <c r="L341" s="4">
        <v>2.3311999999999999</v>
      </c>
      <c r="M341" s="1" t="e">
        <f>IF(Ship="Second_Class Mode",Table1[[#This Row],[Sales]]*Table1[[#This Row],[Quantity]]*0.1)</f>
        <v>#NAME?</v>
      </c>
    </row>
    <row r="342" spans="1:13" ht="15" thickBot="1" x14ac:dyDescent="0.35">
      <c r="A342" s="11">
        <v>341</v>
      </c>
      <c r="B342" s="6">
        <v>41746</v>
      </c>
      <c r="C342" s="5" t="s">
        <v>14</v>
      </c>
      <c r="D342" s="5" t="s">
        <v>247</v>
      </c>
      <c r="E342" s="5" t="s">
        <v>506</v>
      </c>
      <c r="F342" s="5" t="s">
        <v>25</v>
      </c>
      <c r="G342" s="5" t="s">
        <v>40</v>
      </c>
      <c r="H342" s="5" t="s">
        <v>32</v>
      </c>
      <c r="I342" s="4">
        <v>17.856000000000002</v>
      </c>
      <c r="J342" s="4">
        <v>4</v>
      </c>
      <c r="K342" s="4">
        <v>0.2</v>
      </c>
      <c r="L342" s="4">
        <v>1.1160000000000001</v>
      </c>
      <c r="M342" s="1" t="e">
        <f>IF(Ship="Second_Class Mode",Table1[[#This Row],[Sales]]*Table1[[#This Row],[Quantity]]*0.1)</f>
        <v>#NAME?</v>
      </c>
    </row>
    <row r="343" spans="1:13" ht="15" thickBot="1" x14ac:dyDescent="0.35">
      <c r="A343" s="11">
        <v>342</v>
      </c>
      <c r="B343" s="6">
        <v>41746</v>
      </c>
      <c r="C343" s="5" t="s">
        <v>14</v>
      </c>
      <c r="D343" s="5" t="s">
        <v>247</v>
      </c>
      <c r="E343" s="5" t="s">
        <v>57</v>
      </c>
      <c r="F343" s="5" t="s">
        <v>25</v>
      </c>
      <c r="G343" s="5" t="s">
        <v>46</v>
      </c>
      <c r="H343" s="5" t="s">
        <v>47</v>
      </c>
      <c r="I343" s="4">
        <v>509.97</v>
      </c>
      <c r="J343" s="4">
        <v>10</v>
      </c>
      <c r="K343" s="4">
        <v>0.7</v>
      </c>
      <c r="L343" s="4">
        <v>-407.976</v>
      </c>
      <c r="M343" s="1" t="e">
        <f>IF(Ship="Second_Class Mode",Table1[[#This Row],[Sales]]*Table1[[#This Row],[Quantity]]*0.1)</f>
        <v>#NAME?</v>
      </c>
    </row>
    <row r="344" spans="1:13" ht="15" thickBot="1" x14ac:dyDescent="0.35">
      <c r="A344" s="11">
        <v>343</v>
      </c>
      <c r="B344" s="6">
        <v>41746</v>
      </c>
      <c r="C344" s="5" t="s">
        <v>14</v>
      </c>
      <c r="D344" s="5" t="s">
        <v>247</v>
      </c>
      <c r="E344" s="5" t="s">
        <v>238</v>
      </c>
      <c r="F344" s="5" t="s">
        <v>25</v>
      </c>
      <c r="G344" s="5" t="s">
        <v>123</v>
      </c>
      <c r="H344" s="5" t="s">
        <v>27</v>
      </c>
      <c r="I344" s="4">
        <v>30.992000000000001</v>
      </c>
      <c r="J344" s="4">
        <v>13</v>
      </c>
      <c r="K344" s="4">
        <v>0.2</v>
      </c>
      <c r="L344" s="4">
        <v>10.0724</v>
      </c>
      <c r="M344" s="1" t="e">
        <f>IF(Ship="Second_Class Mode",Table1[[#This Row],[Sales]]*Table1[[#This Row],[Quantity]]*0.1)</f>
        <v>#NAME?</v>
      </c>
    </row>
    <row r="345" spans="1:13" ht="15" thickBot="1" x14ac:dyDescent="0.35">
      <c r="A345" s="11">
        <v>344</v>
      </c>
      <c r="B345" s="6">
        <v>41746</v>
      </c>
      <c r="C345" s="5" t="s">
        <v>14</v>
      </c>
      <c r="D345" s="5" t="s">
        <v>247</v>
      </c>
      <c r="E345" s="5" t="s">
        <v>507</v>
      </c>
      <c r="F345" s="5" t="s">
        <v>42</v>
      </c>
      <c r="G345" s="5" t="s">
        <v>43</v>
      </c>
      <c r="H345" s="5" t="s">
        <v>44</v>
      </c>
      <c r="I345" s="4">
        <v>71.927999999999997</v>
      </c>
      <c r="J345" s="4">
        <v>12</v>
      </c>
      <c r="K345" s="4">
        <v>0.4</v>
      </c>
      <c r="L345" s="4">
        <v>8.3916000000000004</v>
      </c>
      <c r="M345" s="1" t="e">
        <f>IF(Ship="Second_Class Mode",Table1[[#This Row],[Sales]]*Table1[[#This Row],[Quantity]]*0.1)</f>
        <v>#NAME?</v>
      </c>
    </row>
    <row r="346" spans="1:13" ht="15" thickBot="1" x14ac:dyDescent="0.35">
      <c r="A346" s="11">
        <v>345</v>
      </c>
      <c r="B346" s="6">
        <v>42362</v>
      </c>
      <c r="C346" s="5" t="s">
        <v>28</v>
      </c>
      <c r="D346" s="5" t="s">
        <v>291</v>
      </c>
      <c r="E346" s="5" t="s">
        <v>64</v>
      </c>
      <c r="F346" s="5" t="s">
        <v>25</v>
      </c>
      <c r="G346" s="5" t="s">
        <v>34</v>
      </c>
      <c r="H346" s="5" t="s">
        <v>35</v>
      </c>
      <c r="I346" s="4">
        <v>88.8</v>
      </c>
      <c r="J346" s="4">
        <v>4</v>
      </c>
      <c r="K346" s="4">
        <v>0.2</v>
      </c>
      <c r="L346" s="4">
        <v>-2.2200000000000002</v>
      </c>
      <c r="M346" s="1" t="e">
        <f>IF(Ship="Second_Class Mode",Table1[[#This Row],[Sales]]*Table1[[#This Row],[Quantity]]*0.1)</f>
        <v>#NAME?</v>
      </c>
    </row>
    <row r="347" spans="1:13" ht="15" thickBot="1" x14ac:dyDescent="0.35">
      <c r="A347" s="11">
        <v>346</v>
      </c>
      <c r="B347" s="6">
        <v>42905</v>
      </c>
      <c r="C347" s="5" t="s">
        <v>28</v>
      </c>
      <c r="D347" s="5" t="s">
        <v>508</v>
      </c>
      <c r="E347" s="5" t="s">
        <v>236</v>
      </c>
      <c r="F347" s="5" t="s">
        <v>42</v>
      </c>
      <c r="G347" s="5" t="s">
        <v>43</v>
      </c>
      <c r="H347" s="5" t="s">
        <v>44</v>
      </c>
      <c r="I347" s="4">
        <v>47.975999999999999</v>
      </c>
      <c r="J347" s="4">
        <v>3</v>
      </c>
      <c r="K347" s="4">
        <v>0.2</v>
      </c>
      <c r="L347" s="4">
        <v>4.7976000000000001</v>
      </c>
      <c r="M347" s="1" t="e">
        <f>IF(Ship="Second_Class Mode",Table1[[#This Row],[Sales]]*Table1[[#This Row],[Quantity]]*0.1)</f>
        <v>#NAME?</v>
      </c>
    </row>
    <row r="348" spans="1:13" ht="15" thickBot="1" x14ac:dyDescent="0.35">
      <c r="A348" s="11">
        <v>347</v>
      </c>
      <c r="B348" s="6">
        <v>42928</v>
      </c>
      <c r="C348" s="5" t="s">
        <v>28</v>
      </c>
      <c r="D348" s="5" t="s">
        <v>509</v>
      </c>
      <c r="E348" s="5" t="s">
        <v>325</v>
      </c>
      <c r="F348" s="5" t="s">
        <v>25</v>
      </c>
      <c r="G348" s="5" t="s">
        <v>40</v>
      </c>
      <c r="H348" s="5" t="s">
        <v>32</v>
      </c>
      <c r="I348" s="4">
        <v>7.56</v>
      </c>
      <c r="J348" s="4">
        <v>3</v>
      </c>
      <c r="K348" s="4">
        <v>0</v>
      </c>
      <c r="L348" s="4">
        <v>3.0996000000000001</v>
      </c>
      <c r="M348" s="1" t="e">
        <f>IF(Ship="Second_Class Mode",Table1[[#This Row],[Sales]]*Table1[[#This Row],[Quantity]]*0.1)</f>
        <v>#NAME?</v>
      </c>
    </row>
    <row r="349" spans="1:13" ht="15" thickBot="1" x14ac:dyDescent="0.35">
      <c r="A349" s="11">
        <v>348</v>
      </c>
      <c r="B349" s="6">
        <v>42928</v>
      </c>
      <c r="C349" s="5" t="s">
        <v>28</v>
      </c>
      <c r="D349" s="5" t="s">
        <v>509</v>
      </c>
      <c r="E349" s="5" t="s">
        <v>90</v>
      </c>
      <c r="F349" s="5" t="s">
        <v>25</v>
      </c>
      <c r="G349" s="5" t="s">
        <v>54</v>
      </c>
      <c r="H349" s="5" t="s">
        <v>91</v>
      </c>
      <c r="I349" s="4">
        <v>24.56</v>
      </c>
      <c r="J349" s="4">
        <v>2</v>
      </c>
      <c r="K349" s="4">
        <v>0</v>
      </c>
      <c r="L349" s="4">
        <v>11.543200000000001</v>
      </c>
      <c r="M349" s="1" t="e">
        <f>IF(Ship="Second_Class Mode",Table1[[#This Row],[Sales]]*Table1[[#This Row],[Quantity]]*0.1)</f>
        <v>#NAME?</v>
      </c>
    </row>
    <row r="350" spans="1:13" ht="15" thickBot="1" x14ac:dyDescent="0.35">
      <c r="A350" s="11">
        <v>349</v>
      </c>
      <c r="B350" s="6">
        <v>42928</v>
      </c>
      <c r="C350" s="5" t="s">
        <v>28</v>
      </c>
      <c r="D350" s="5" t="s">
        <v>509</v>
      </c>
      <c r="E350" s="5" t="s">
        <v>510</v>
      </c>
      <c r="F350" s="5" t="s">
        <v>25</v>
      </c>
      <c r="G350" s="5" t="s">
        <v>40</v>
      </c>
      <c r="H350" s="5" t="s">
        <v>32</v>
      </c>
      <c r="I350" s="4">
        <v>12.96</v>
      </c>
      <c r="J350" s="4">
        <v>2</v>
      </c>
      <c r="K350" s="4">
        <v>0</v>
      </c>
      <c r="L350" s="4">
        <v>4.1471999999999998</v>
      </c>
      <c r="M350" s="1" t="e">
        <f>IF(Ship="Second_Class Mode",Table1[[#This Row],[Sales]]*Table1[[#This Row],[Quantity]]*0.1)</f>
        <v>#NAME?</v>
      </c>
    </row>
    <row r="351" spans="1:13" ht="15" thickBot="1" x14ac:dyDescent="0.35">
      <c r="A351" s="11">
        <v>350</v>
      </c>
      <c r="B351" s="6">
        <v>42616</v>
      </c>
      <c r="C351" s="5" t="s">
        <v>92</v>
      </c>
      <c r="D351" s="5" t="s">
        <v>511</v>
      </c>
      <c r="E351" s="5" t="s">
        <v>400</v>
      </c>
      <c r="F351" s="5" t="s">
        <v>42</v>
      </c>
      <c r="G351" s="5" t="s">
        <v>78</v>
      </c>
      <c r="H351" s="5" t="s">
        <v>35</v>
      </c>
      <c r="I351" s="4">
        <v>6.79</v>
      </c>
      <c r="J351" s="4">
        <v>1</v>
      </c>
      <c r="K351" s="4">
        <v>0</v>
      </c>
      <c r="L351" s="4">
        <v>2.3086000000000002</v>
      </c>
      <c r="M351" s="1" t="e">
        <f>IF(Ship="Second_Class Mode",Table1[[#This Row],[Sales]]*Table1[[#This Row],[Quantity]]*0.1)</f>
        <v>#NAME?</v>
      </c>
    </row>
    <row r="352" spans="1:13" ht="15" thickBot="1" x14ac:dyDescent="0.35">
      <c r="A352" s="11">
        <v>351</v>
      </c>
      <c r="B352" s="6">
        <v>42616</v>
      </c>
      <c r="C352" s="5" t="s">
        <v>92</v>
      </c>
      <c r="D352" s="5" t="s">
        <v>511</v>
      </c>
      <c r="E352" s="5" t="s">
        <v>512</v>
      </c>
      <c r="F352" s="5" t="s">
        <v>25</v>
      </c>
      <c r="G352" s="5" t="s">
        <v>54</v>
      </c>
      <c r="H352" s="5" t="s">
        <v>55</v>
      </c>
      <c r="I352" s="4">
        <v>24.56</v>
      </c>
      <c r="J352" s="4">
        <v>2</v>
      </c>
      <c r="K352" s="4">
        <v>0</v>
      </c>
      <c r="L352" s="4">
        <v>11.543200000000001</v>
      </c>
      <c r="M352" s="1" t="e">
        <f>IF(Ship="Second_Class Mode",Table1[[#This Row],[Sales]]*Table1[[#This Row],[Quantity]]*0.1)</f>
        <v>#NAME?</v>
      </c>
    </row>
    <row r="353" spans="1:13" ht="15" thickBot="1" x14ac:dyDescent="0.35">
      <c r="A353" s="11">
        <v>352</v>
      </c>
      <c r="B353" s="6">
        <v>42616</v>
      </c>
      <c r="C353" s="5" t="s">
        <v>92</v>
      </c>
      <c r="D353" s="5" t="s">
        <v>511</v>
      </c>
      <c r="E353" s="5" t="s">
        <v>513</v>
      </c>
      <c r="F353" s="5" t="s">
        <v>25</v>
      </c>
      <c r="G353" s="5" t="s">
        <v>46</v>
      </c>
      <c r="H353" s="5" t="s">
        <v>47</v>
      </c>
      <c r="I353" s="4">
        <v>3.048</v>
      </c>
      <c r="J353" s="4">
        <v>1</v>
      </c>
      <c r="K353" s="4">
        <v>0.2</v>
      </c>
      <c r="L353" s="4">
        <v>1.0668</v>
      </c>
      <c r="M353" s="1" t="e">
        <f>IF(Ship="Second_Class Mode",Table1[[#This Row],[Sales]]*Table1[[#This Row],[Quantity]]*0.1)</f>
        <v>#NAME?</v>
      </c>
    </row>
    <row r="354" spans="1:13" ht="15" thickBot="1" x14ac:dyDescent="0.35">
      <c r="A354" s="11">
        <v>353</v>
      </c>
      <c r="B354" s="6">
        <v>42616</v>
      </c>
      <c r="C354" s="5" t="s">
        <v>92</v>
      </c>
      <c r="D354" s="5" t="s">
        <v>511</v>
      </c>
      <c r="E354" s="5" t="s">
        <v>512</v>
      </c>
      <c r="F354" s="5" t="s">
        <v>25</v>
      </c>
      <c r="G354" s="5" t="s">
        <v>54</v>
      </c>
      <c r="H354" s="5" t="s">
        <v>55</v>
      </c>
      <c r="I354" s="4">
        <v>49.12</v>
      </c>
      <c r="J354" s="4">
        <v>4</v>
      </c>
      <c r="K354" s="4">
        <v>0</v>
      </c>
      <c r="L354" s="4">
        <v>23.086400000000001</v>
      </c>
      <c r="M354" s="1" t="e">
        <f>IF(Ship="Second_Class Mode",Table1[[#This Row],[Sales]]*Table1[[#This Row],[Quantity]]*0.1)</f>
        <v>#NAME?</v>
      </c>
    </row>
    <row r="355" spans="1:13" ht="15" thickBot="1" x14ac:dyDescent="0.35">
      <c r="A355" s="11">
        <v>354</v>
      </c>
      <c r="B355" s="6">
        <v>42616</v>
      </c>
      <c r="C355" s="5" t="s">
        <v>92</v>
      </c>
      <c r="D355" s="5" t="s">
        <v>511</v>
      </c>
      <c r="E355" s="5" t="s">
        <v>514</v>
      </c>
      <c r="F355" s="5" t="s">
        <v>25</v>
      </c>
      <c r="G355" s="5" t="s">
        <v>46</v>
      </c>
      <c r="H355" s="5" t="s">
        <v>85</v>
      </c>
      <c r="I355" s="4">
        <v>4355.1679999999997</v>
      </c>
      <c r="J355" s="4">
        <v>4</v>
      </c>
      <c r="K355" s="4">
        <v>0.2</v>
      </c>
      <c r="L355" s="4">
        <v>1415.4295999999999</v>
      </c>
      <c r="M355" s="1" t="e">
        <f>IF(Ship="Second_Class Mode",Table1[[#This Row],[Sales]]*Table1[[#This Row],[Quantity]]*0.1)</f>
        <v>#NAME?</v>
      </c>
    </row>
    <row r="356" spans="1:13" ht="15" thickBot="1" x14ac:dyDescent="0.35">
      <c r="A356" s="11">
        <v>355</v>
      </c>
      <c r="B356" s="6">
        <v>42473</v>
      </c>
      <c r="C356" s="5" t="s">
        <v>28</v>
      </c>
      <c r="D356" s="5" t="s">
        <v>515</v>
      </c>
      <c r="E356" s="5" t="s">
        <v>516</v>
      </c>
      <c r="F356" s="5" t="s">
        <v>17</v>
      </c>
      <c r="G356" s="5" t="s">
        <v>18</v>
      </c>
      <c r="H356" s="5" t="s">
        <v>19</v>
      </c>
      <c r="I356" s="4">
        <v>388.70400000000001</v>
      </c>
      <c r="J356" s="4">
        <v>6</v>
      </c>
      <c r="K356" s="4">
        <v>0.2</v>
      </c>
      <c r="L356" s="4">
        <v>-4.8587999999999996</v>
      </c>
      <c r="M356" s="1" t="e">
        <f>IF(Ship="Second_Class Mode",Table1[[#This Row],[Sales]]*Table1[[#This Row],[Quantity]]*0.1)</f>
        <v>#NAME?</v>
      </c>
    </row>
    <row r="357" spans="1:13" ht="15" thickBot="1" x14ac:dyDescent="0.35">
      <c r="A357" s="11">
        <v>356</v>
      </c>
      <c r="B357" s="6">
        <v>42473</v>
      </c>
      <c r="C357" s="5" t="s">
        <v>28</v>
      </c>
      <c r="D357" s="5" t="s">
        <v>515</v>
      </c>
      <c r="E357" s="5" t="s">
        <v>517</v>
      </c>
      <c r="F357" s="5" t="s">
        <v>25</v>
      </c>
      <c r="G357" s="5" t="s">
        <v>84</v>
      </c>
      <c r="H357" s="5" t="s">
        <v>85</v>
      </c>
      <c r="I357" s="4">
        <v>8.26</v>
      </c>
      <c r="J357" s="4">
        <v>2</v>
      </c>
      <c r="K357" s="4">
        <v>0</v>
      </c>
      <c r="L357" s="4">
        <v>3.7995999999999999</v>
      </c>
      <c r="M357" s="1" t="e">
        <f>IF(Ship="Second_Class Mode",Table1[[#This Row],[Sales]]*Table1[[#This Row],[Quantity]]*0.1)</f>
        <v>#NAME?</v>
      </c>
    </row>
    <row r="358" spans="1:13" ht="15" thickBot="1" x14ac:dyDescent="0.35">
      <c r="A358" s="11">
        <v>357</v>
      </c>
      <c r="B358" s="6">
        <v>42473</v>
      </c>
      <c r="C358" s="5" t="s">
        <v>28</v>
      </c>
      <c r="D358" s="5" t="s">
        <v>515</v>
      </c>
      <c r="E358" s="5" t="s">
        <v>518</v>
      </c>
      <c r="F358" s="5" t="s">
        <v>25</v>
      </c>
      <c r="G358" s="5" t="s">
        <v>40</v>
      </c>
      <c r="H358" s="5" t="s">
        <v>32</v>
      </c>
      <c r="I358" s="4">
        <v>17.04</v>
      </c>
      <c r="J358" s="4">
        <v>4</v>
      </c>
      <c r="K358" s="4">
        <v>0</v>
      </c>
      <c r="L358" s="4">
        <v>6.9863999999999997</v>
      </c>
      <c r="M358" s="1" t="e">
        <f>IF(Ship="Second_Class Mode",Table1[[#This Row],[Sales]]*Table1[[#This Row],[Quantity]]*0.1)</f>
        <v>#NAME?</v>
      </c>
    </row>
    <row r="359" spans="1:13" ht="15" thickBot="1" x14ac:dyDescent="0.35">
      <c r="A359" s="11">
        <v>358</v>
      </c>
      <c r="B359" s="6">
        <v>42473</v>
      </c>
      <c r="C359" s="5" t="s">
        <v>28</v>
      </c>
      <c r="D359" s="5" t="s">
        <v>515</v>
      </c>
      <c r="E359" s="5" t="s">
        <v>519</v>
      </c>
      <c r="F359" s="5" t="s">
        <v>25</v>
      </c>
      <c r="G359" s="5" t="s">
        <v>54</v>
      </c>
      <c r="H359" s="5" t="s">
        <v>179</v>
      </c>
      <c r="I359" s="4">
        <v>34.4</v>
      </c>
      <c r="J359" s="4">
        <v>5</v>
      </c>
      <c r="K359" s="4">
        <v>0</v>
      </c>
      <c r="L359" s="4">
        <v>15.824</v>
      </c>
      <c r="M359" s="1" t="e">
        <f>IF(Ship="Second_Class Mode",Table1[[#This Row],[Sales]]*Table1[[#This Row],[Quantity]]*0.1)</f>
        <v>#NAME?</v>
      </c>
    </row>
    <row r="360" spans="1:13" ht="15" thickBot="1" x14ac:dyDescent="0.35">
      <c r="A360" s="11">
        <v>359</v>
      </c>
      <c r="B360" s="6">
        <v>42488</v>
      </c>
      <c r="C360" s="5" t="s">
        <v>28</v>
      </c>
      <c r="D360" s="5" t="s">
        <v>338</v>
      </c>
      <c r="E360" s="5" t="s">
        <v>332</v>
      </c>
      <c r="F360" s="5" t="s">
        <v>25</v>
      </c>
      <c r="G360" s="5" t="s">
        <v>54</v>
      </c>
      <c r="H360" s="5" t="s">
        <v>179</v>
      </c>
      <c r="I360" s="4">
        <v>36.24</v>
      </c>
      <c r="J360" s="4">
        <v>5</v>
      </c>
      <c r="K360" s="4">
        <v>0.2</v>
      </c>
      <c r="L360" s="4">
        <v>11.324999999999999</v>
      </c>
      <c r="M360" s="1" t="e">
        <f>IF(Ship="Second_Class Mode",Table1[[#This Row],[Sales]]*Table1[[#This Row],[Quantity]]*0.1)</f>
        <v>#NAME?</v>
      </c>
    </row>
    <row r="361" spans="1:13" ht="15" thickBot="1" x14ac:dyDescent="0.35">
      <c r="A361" s="11">
        <v>360</v>
      </c>
      <c r="B361" s="6">
        <v>42805</v>
      </c>
      <c r="C361" s="5" t="s">
        <v>92</v>
      </c>
      <c r="D361" s="5" t="s">
        <v>520</v>
      </c>
      <c r="E361" s="5" t="s">
        <v>521</v>
      </c>
      <c r="F361" s="5" t="s">
        <v>25</v>
      </c>
      <c r="G361" s="5" t="s">
        <v>49</v>
      </c>
      <c r="H361" s="5" t="s">
        <v>32</v>
      </c>
      <c r="I361" s="4">
        <v>647.84</v>
      </c>
      <c r="J361" s="4">
        <v>8</v>
      </c>
      <c r="K361" s="4">
        <v>0</v>
      </c>
      <c r="L361" s="4">
        <v>168.4384</v>
      </c>
      <c r="M361" s="1" t="e">
        <f>IF(Ship="Second_Class Mode",Table1[[#This Row],[Sales]]*Table1[[#This Row],[Quantity]]*0.1)</f>
        <v>#NAME?</v>
      </c>
    </row>
    <row r="362" spans="1:13" ht="15" thickBot="1" x14ac:dyDescent="0.35">
      <c r="A362" s="11">
        <v>361</v>
      </c>
      <c r="B362" s="6">
        <v>42805</v>
      </c>
      <c r="C362" s="5" t="s">
        <v>92</v>
      </c>
      <c r="D362" s="5" t="s">
        <v>520</v>
      </c>
      <c r="E362" s="5" t="s">
        <v>522</v>
      </c>
      <c r="F362" s="5" t="s">
        <v>25</v>
      </c>
      <c r="G362" s="5" t="s">
        <v>26</v>
      </c>
      <c r="H362" s="5" t="s">
        <v>27</v>
      </c>
      <c r="I362" s="4">
        <v>20.7</v>
      </c>
      <c r="J362" s="4">
        <v>2</v>
      </c>
      <c r="K362" s="4">
        <v>0</v>
      </c>
      <c r="L362" s="4">
        <v>9.9359999999999999</v>
      </c>
      <c r="M362" s="1" t="e">
        <f>IF(Ship="Second_Class Mode",Table1[[#This Row],[Sales]]*Table1[[#This Row],[Quantity]]*0.1)</f>
        <v>#NAME?</v>
      </c>
    </row>
    <row r="363" spans="1:13" ht="15" thickBot="1" x14ac:dyDescent="0.35">
      <c r="A363" s="11">
        <v>362</v>
      </c>
      <c r="B363" s="6">
        <v>43009</v>
      </c>
      <c r="C363" s="5" t="s">
        <v>28</v>
      </c>
      <c r="D363" s="5" t="s">
        <v>523</v>
      </c>
      <c r="E363" s="5" t="s">
        <v>522</v>
      </c>
      <c r="F363" s="5" t="s">
        <v>25</v>
      </c>
      <c r="G363" s="5" t="s">
        <v>26</v>
      </c>
      <c r="H363" s="5" t="s">
        <v>27</v>
      </c>
      <c r="I363" s="4">
        <v>20.7</v>
      </c>
      <c r="J363" s="4">
        <v>2</v>
      </c>
      <c r="K363" s="4">
        <v>0</v>
      </c>
      <c r="L363" s="4">
        <v>9.9359999999999999</v>
      </c>
      <c r="M363" s="1" t="e">
        <f>IF(Ship="Second_Class Mode",Table1[[#This Row],[Sales]]*Table1[[#This Row],[Quantity]]*0.1)</f>
        <v>#NAME?</v>
      </c>
    </row>
    <row r="364" spans="1:13" ht="15" thickBot="1" x14ac:dyDescent="0.35">
      <c r="A364" s="11">
        <v>363</v>
      </c>
      <c r="B364" s="6">
        <v>43009</v>
      </c>
      <c r="C364" s="5" t="s">
        <v>28</v>
      </c>
      <c r="D364" s="5" t="s">
        <v>523</v>
      </c>
      <c r="E364" s="5" t="s">
        <v>524</v>
      </c>
      <c r="F364" s="5" t="s">
        <v>17</v>
      </c>
      <c r="G364" s="5" t="s">
        <v>21</v>
      </c>
      <c r="H364" s="5" t="s">
        <v>22</v>
      </c>
      <c r="I364" s="4">
        <v>488.64600000000002</v>
      </c>
      <c r="J364" s="4">
        <v>3</v>
      </c>
      <c r="K364" s="4">
        <v>0.1</v>
      </c>
      <c r="L364" s="4">
        <v>86.870400000000004</v>
      </c>
      <c r="M364" s="1" t="e">
        <f>IF(Ship="Second_Class Mode",Table1[[#This Row],[Sales]]*Table1[[#This Row],[Quantity]]*0.1)</f>
        <v>#NAME?</v>
      </c>
    </row>
    <row r="365" spans="1:13" ht="15" thickBot="1" x14ac:dyDescent="0.35">
      <c r="A365" s="11">
        <v>364</v>
      </c>
      <c r="B365" s="6">
        <v>43009</v>
      </c>
      <c r="C365" s="5" t="s">
        <v>28</v>
      </c>
      <c r="D365" s="5" t="s">
        <v>523</v>
      </c>
      <c r="E365" s="5" t="s">
        <v>525</v>
      </c>
      <c r="F365" s="5" t="s">
        <v>25</v>
      </c>
      <c r="G365" s="5" t="s">
        <v>40</v>
      </c>
      <c r="H365" s="5" t="s">
        <v>32</v>
      </c>
      <c r="I365" s="4">
        <v>5.56</v>
      </c>
      <c r="J365" s="4">
        <v>2</v>
      </c>
      <c r="K365" s="4">
        <v>0</v>
      </c>
      <c r="L365" s="4">
        <v>1.4456</v>
      </c>
      <c r="M365" s="1" t="e">
        <f>IF(Ship="Second_Class Mode",Table1[[#This Row],[Sales]]*Table1[[#This Row],[Quantity]]*0.1)</f>
        <v>#NAME?</v>
      </c>
    </row>
    <row r="366" spans="1:13" ht="15" thickBot="1" x14ac:dyDescent="0.35">
      <c r="A366" s="11">
        <v>365</v>
      </c>
      <c r="B366" s="6">
        <v>43009</v>
      </c>
      <c r="C366" s="5" t="s">
        <v>28</v>
      </c>
      <c r="D366" s="5" t="s">
        <v>523</v>
      </c>
      <c r="E366" s="5" t="s">
        <v>526</v>
      </c>
      <c r="F366" s="5" t="s">
        <v>17</v>
      </c>
      <c r="G366" s="5" t="s">
        <v>38</v>
      </c>
      <c r="H366" s="5" t="s">
        <v>22</v>
      </c>
      <c r="I366" s="4">
        <v>47.12</v>
      </c>
      <c r="J366" s="4">
        <v>8</v>
      </c>
      <c r="K366" s="4">
        <v>0</v>
      </c>
      <c r="L366" s="4">
        <v>20.732800000000001</v>
      </c>
      <c r="M366" s="1" t="e">
        <f>IF(Ship="Second_Class Mode",Table1[[#This Row],[Sales]]*Table1[[#This Row],[Quantity]]*0.1)</f>
        <v>#NAME?</v>
      </c>
    </row>
    <row r="367" spans="1:13" ht="15" thickBot="1" x14ac:dyDescent="0.35">
      <c r="A367" s="11">
        <v>366</v>
      </c>
      <c r="B367" s="6">
        <v>41911</v>
      </c>
      <c r="C367" s="5" t="s">
        <v>28</v>
      </c>
      <c r="D367" s="5" t="s">
        <v>527</v>
      </c>
      <c r="E367" s="5" t="s">
        <v>112</v>
      </c>
      <c r="F367" s="5" t="s">
        <v>25</v>
      </c>
      <c r="G367" s="5" t="s">
        <v>34</v>
      </c>
      <c r="H367" s="5" t="s">
        <v>35</v>
      </c>
      <c r="I367" s="4">
        <v>211.96</v>
      </c>
      <c r="J367" s="4">
        <v>4</v>
      </c>
      <c r="K367" s="4">
        <v>0</v>
      </c>
      <c r="L367" s="4">
        <v>8.4784000000000006</v>
      </c>
      <c r="M367" s="1" t="e">
        <f>IF(Ship="Second_Class Mode",Table1[[#This Row],[Sales]]*Table1[[#This Row],[Quantity]]*0.1)</f>
        <v>#NAME?</v>
      </c>
    </row>
    <row r="368" spans="1:13" ht="15" thickBot="1" x14ac:dyDescent="0.35">
      <c r="A368" s="11">
        <v>367</v>
      </c>
      <c r="B368" s="6">
        <v>42664</v>
      </c>
      <c r="C368" s="5" t="s">
        <v>528</v>
      </c>
      <c r="D368" s="5" t="s">
        <v>529</v>
      </c>
      <c r="E368" s="5" t="s">
        <v>530</v>
      </c>
      <c r="F368" s="5" t="s">
        <v>25</v>
      </c>
      <c r="G368" s="5" t="s">
        <v>46</v>
      </c>
      <c r="H368" s="5" t="s">
        <v>47</v>
      </c>
      <c r="I368" s="4">
        <v>23.2</v>
      </c>
      <c r="J368" s="4">
        <v>4</v>
      </c>
      <c r="K368" s="4">
        <v>0</v>
      </c>
      <c r="L368" s="4">
        <v>10.44</v>
      </c>
      <c r="M368" s="1" t="e">
        <f>IF(Ship="Second_Class Mode",Table1[[#This Row],[Sales]]*Table1[[#This Row],[Quantity]]*0.1)</f>
        <v>#NAME?</v>
      </c>
    </row>
    <row r="369" spans="1:13" ht="15" thickBot="1" x14ac:dyDescent="0.35">
      <c r="A369" s="11">
        <v>368</v>
      </c>
      <c r="B369" s="6">
        <v>42664</v>
      </c>
      <c r="C369" s="5" t="s">
        <v>528</v>
      </c>
      <c r="D369" s="5" t="s">
        <v>529</v>
      </c>
      <c r="E369" s="5" t="s">
        <v>531</v>
      </c>
      <c r="F369" s="5" t="s">
        <v>25</v>
      </c>
      <c r="G369" s="5" t="s">
        <v>246</v>
      </c>
      <c r="H369" s="5" t="s">
        <v>35</v>
      </c>
      <c r="I369" s="4">
        <v>7.36</v>
      </c>
      <c r="J369" s="4">
        <v>2</v>
      </c>
      <c r="K369" s="4">
        <v>0</v>
      </c>
      <c r="L369" s="4">
        <v>0.1472</v>
      </c>
      <c r="M369" s="1" t="e">
        <f>IF(Ship="Second_Class Mode",Table1[[#This Row],[Sales]]*Table1[[#This Row],[Quantity]]*0.1)</f>
        <v>#NAME?</v>
      </c>
    </row>
    <row r="370" spans="1:13" ht="15" thickBot="1" x14ac:dyDescent="0.35">
      <c r="A370" s="11">
        <v>369</v>
      </c>
      <c r="B370" s="6">
        <v>42664</v>
      </c>
      <c r="C370" s="5" t="s">
        <v>528</v>
      </c>
      <c r="D370" s="5" t="s">
        <v>529</v>
      </c>
      <c r="E370" s="5" t="s">
        <v>532</v>
      </c>
      <c r="F370" s="5" t="s">
        <v>25</v>
      </c>
      <c r="G370" s="5" t="s">
        <v>34</v>
      </c>
      <c r="H370" s="5" t="s">
        <v>35</v>
      </c>
      <c r="I370" s="4">
        <v>104.79</v>
      </c>
      <c r="J370" s="4">
        <v>7</v>
      </c>
      <c r="K370" s="4">
        <v>0</v>
      </c>
      <c r="L370" s="4">
        <v>29.341200000000001</v>
      </c>
      <c r="M370" s="1" t="e">
        <f>IF(Ship="Second_Class Mode",Table1[[#This Row],[Sales]]*Table1[[#This Row],[Quantity]]*0.1)</f>
        <v>#NAME?</v>
      </c>
    </row>
    <row r="371" spans="1:13" ht="15" thickBot="1" x14ac:dyDescent="0.35">
      <c r="A371" s="11">
        <v>370</v>
      </c>
      <c r="B371" s="6">
        <v>42664</v>
      </c>
      <c r="C371" s="5" t="s">
        <v>528</v>
      </c>
      <c r="D371" s="5" t="s">
        <v>529</v>
      </c>
      <c r="E371" s="5" t="s">
        <v>99</v>
      </c>
      <c r="F371" s="5" t="s">
        <v>17</v>
      </c>
      <c r="G371" s="5" t="s">
        <v>18</v>
      </c>
      <c r="H371" s="5" t="s">
        <v>19</v>
      </c>
      <c r="I371" s="4">
        <v>1043.92</v>
      </c>
      <c r="J371" s="4">
        <v>4</v>
      </c>
      <c r="K371" s="4">
        <v>0</v>
      </c>
      <c r="L371" s="4">
        <v>271.41919999999999</v>
      </c>
      <c r="M371" s="1" t="e">
        <f>IF(Ship="Second_Class Mode",Table1[[#This Row],[Sales]]*Table1[[#This Row],[Quantity]]*0.1)</f>
        <v>#NAME?</v>
      </c>
    </row>
    <row r="372" spans="1:13" ht="15" thickBot="1" x14ac:dyDescent="0.35">
      <c r="A372" s="11">
        <v>371</v>
      </c>
      <c r="B372" s="6">
        <v>42890</v>
      </c>
      <c r="C372" s="5" t="s">
        <v>28</v>
      </c>
      <c r="D372" s="5" t="s">
        <v>533</v>
      </c>
      <c r="E372" s="5" t="s">
        <v>534</v>
      </c>
      <c r="F372" s="5" t="s">
        <v>25</v>
      </c>
      <c r="G372" s="5" t="s">
        <v>54</v>
      </c>
      <c r="H372" s="5" t="s">
        <v>55</v>
      </c>
      <c r="I372" s="4">
        <v>25.92</v>
      </c>
      <c r="J372" s="4">
        <v>5</v>
      </c>
      <c r="K372" s="4">
        <v>0.2</v>
      </c>
      <c r="L372" s="4">
        <v>9.3960000000000008</v>
      </c>
      <c r="M372" s="1" t="e">
        <f>IF(Ship="Second_Class Mode",Table1[[#This Row],[Sales]]*Table1[[#This Row],[Quantity]]*0.1)</f>
        <v>#NAME?</v>
      </c>
    </row>
    <row r="373" spans="1:13" ht="15" thickBot="1" x14ac:dyDescent="0.35">
      <c r="A373" s="11">
        <v>372</v>
      </c>
      <c r="B373" s="6">
        <v>42890</v>
      </c>
      <c r="C373" s="5" t="s">
        <v>28</v>
      </c>
      <c r="D373" s="5" t="s">
        <v>533</v>
      </c>
      <c r="E373" s="5" t="s">
        <v>535</v>
      </c>
      <c r="F373" s="5" t="s">
        <v>25</v>
      </c>
      <c r="G373" s="5" t="s">
        <v>34</v>
      </c>
      <c r="H373" s="5" t="s">
        <v>35</v>
      </c>
      <c r="I373" s="4">
        <v>53.423999999999999</v>
      </c>
      <c r="J373" s="4">
        <v>3</v>
      </c>
      <c r="K373" s="4">
        <v>0.2</v>
      </c>
      <c r="L373" s="4">
        <v>4.6745999999999999</v>
      </c>
      <c r="M373" s="1" t="e">
        <f>IF(Ship="Second_Class Mode",Table1[[#This Row],[Sales]]*Table1[[#This Row],[Quantity]]*0.1)</f>
        <v>#NAME?</v>
      </c>
    </row>
    <row r="374" spans="1:13" ht="15" thickBot="1" x14ac:dyDescent="0.35">
      <c r="A374" s="11">
        <v>373</v>
      </c>
      <c r="B374" s="6">
        <v>41847</v>
      </c>
      <c r="C374" s="5" t="s">
        <v>28</v>
      </c>
      <c r="D374" s="5" t="s">
        <v>536</v>
      </c>
      <c r="E374" s="5" t="s">
        <v>496</v>
      </c>
      <c r="F374" s="5" t="s">
        <v>25</v>
      </c>
      <c r="G374" s="5" t="s">
        <v>46</v>
      </c>
      <c r="H374" s="5" t="s">
        <v>32</v>
      </c>
      <c r="I374" s="4">
        <v>8.16</v>
      </c>
      <c r="J374" s="4">
        <v>5</v>
      </c>
      <c r="K374" s="4">
        <v>0.7</v>
      </c>
      <c r="L374" s="4">
        <v>-5.7119999999999997</v>
      </c>
      <c r="M374" s="1" t="e">
        <f>IF(Ship="Second_Class Mode",Table1[[#This Row],[Sales]]*Table1[[#This Row],[Quantity]]*0.1)</f>
        <v>#NAME?</v>
      </c>
    </row>
    <row r="375" spans="1:13" ht="15" thickBot="1" x14ac:dyDescent="0.35">
      <c r="A375" s="11">
        <v>374</v>
      </c>
      <c r="B375" s="6">
        <v>41847</v>
      </c>
      <c r="C375" s="5" t="s">
        <v>28</v>
      </c>
      <c r="D375" s="5" t="s">
        <v>536</v>
      </c>
      <c r="E375" s="5" t="s">
        <v>537</v>
      </c>
      <c r="F375" s="5" t="s">
        <v>42</v>
      </c>
      <c r="G375" s="5" t="s">
        <v>78</v>
      </c>
      <c r="H375" s="5" t="s">
        <v>35</v>
      </c>
      <c r="I375" s="4">
        <v>1023.936</v>
      </c>
      <c r="J375" s="4">
        <v>8</v>
      </c>
      <c r="K375" s="4">
        <v>0.2</v>
      </c>
      <c r="L375" s="4">
        <v>179.18879999999999</v>
      </c>
      <c r="M375" s="1" t="e">
        <f>IF(Ship="Second_Class Mode",Table1[[#This Row],[Sales]]*Table1[[#This Row],[Quantity]]*0.1)</f>
        <v>#NAME?</v>
      </c>
    </row>
    <row r="376" spans="1:13" ht="15" thickBot="1" x14ac:dyDescent="0.35">
      <c r="A376" s="11">
        <v>375</v>
      </c>
      <c r="B376" s="6">
        <v>41847</v>
      </c>
      <c r="C376" s="5" t="s">
        <v>28</v>
      </c>
      <c r="D376" s="5" t="s">
        <v>536</v>
      </c>
      <c r="E376" s="5" t="s">
        <v>538</v>
      </c>
      <c r="F376" s="5" t="s">
        <v>25</v>
      </c>
      <c r="G376" s="5" t="s">
        <v>40</v>
      </c>
      <c r="H376" s="5" t="s">
        <v>32</v>
      </c>
      <c r="I376" s="4">
        <v>9.24</v>
      </c>
      <c r="J376" s="4">
        <v>1</v>
      </c>
      <c r="K376" s="4">
        <v>0.2</v>
      </c>
      <c r="L376" s="4">
        <v>0.92400000000000004</v>
      </c>
      <c r="M376" s="1" t="e">
        <f>IF(Ship="Second_Class Mode",Table1[[#This Row],[Sales]]*Table1[[#This Row],[Quantity]]*0.1)</f>
        <v>#NAME?</v>
      </c>
    </row>
    <row r="377" spans="1:13" ht="15" thickBot="1" x14ac:dyDescent="0.35">
      <c r="A377" s="11">
        <v>376</v>
      </c>
      <c r="B377" s="6">
        <v>41847</v>
      </c>
      <c r="C377" s="5" t="s">
        <v>28</v>
      </c>
      <c r="D377" s="5" t="s">
        <v>536</v>
      </c>
      <c r="E377" s="5" t="s">
        <v>539</v>
      </c>
      <c r="F377" s="5" t="s">
        <v>42</v>
      </c>
      <c r="G377" s="5" t="s">
        <v>78</v>
      </c>
      <c r="H377" s="5" t="s">
        <v>35</v>
      </c>
      <c r="I377" s="4">
        <v>479.04</v>
      </c>
      <c r="J377" s="4">
        <v>10</v>
      </c>
      <c r="K377" s="4">
        <v>0.2</v>
      </c>
      <c r="L377" s="4">
        <v>-29.94</v>
      </c>
      <c r="M377" s="1" t="e">
        <f>IF(Ship="Second_Class Mode",Table1[[#This Row],[Sales]]*Table1[[#This Row],[Quantity]]*0.1)</f>
        <v>#NAME?</v>
      </c>
    </row>
    <row r="378" spans="1:13" ht="15" thickBot="1" x14ac:dyDescent="0.35">
      <c r="A378" s="11">
        <v>377</v>
      </c>
      <c r="B378" s="6">
        <v>42644</v>
      </c>
      <c r="C378" s="5" t="s">
        <v>92</v>
      </c>
      <c r="D378" s="5" t="s">
        <v>540</v>
      </c>
      <c r="E378" s="5" t="s">
        <v>541</v>
      </c>
      <c r="F378" s="5" t="s">
        <v>25</v>
      </c>
      <c r="G378" s="5" t="s">
        <v>54</v>
      </c>
      <c r="H378" s="5" t="s">
        <v>179</v>
      </c>
      <c r="I378" s="4">
        <v>99.135999999999996</v>
      </c>
      <c r="J378" s="4">
        <v>4</v>
      </c>
      <c r="K378" s="4">
        <v>0.2</v>
      </c>
      <c r="L378" s="4">
        <v>30.98</v>
      </c>
      <c r="M378" s="1" t="e">
        <f>IF(Ship="Second_Class Mode",Table1[[#This Row],[Sales]]*Table1[[#This Row],[Quantity]]*0.1)</f>
        <v>#NAME?</v>
      </c>
    </row>
    <row r="379" spans="1:13" ht="15" thickBot="1" x14ac:dyDescent="0.35">
      <c r="A379" s="11">
        <v>378</v>
      </c>
      <c r="B379" s="6">
        <v>42979</v>
      </c>
      <c r="C379" s="5" t="s">
        <v>28</v>
      </c>
      <c r="D379" s="5" t="s">
        <v>542</v>
      </c>
      <c r="E379" s="5" t="s">
        <v>543</v>
      </c>
      <c r="F379" s="5" t="s">
        <v>17</v>
      </c>
      <c r="G379" s="5" t="s">
        <v>31</v>
      </c>
      <c r="H379" s="5" t="s">
        <v>32</v>
      </c>
      <c r="I379" s="4">
        <v>1488.424</v>
      </c>
      <c r="J379" s="4">
        <v>7</v>
      </c>
      <c r="K379" s="4">
        <v>0.3</v>
      </c>
      <c r="L379" s="4">
        <v>-297.6848</v>
      </c>
      <c r="M379" s="1" t="e">
        <f>IF(Ship="Second_Class Mode",Table1[[#This Row],[Sales]]*Table1[[#This Row],[Quantity]]*0.1)</f>
        <v>#NAME?</v>
      </c>
    </row>
    <row r="380" spans="1:13" ht="15" thickBot="1" x14ac:dyDescent="0.35">
      <c r="A380" s="11">
        <v>379</v>
      </c>
      <c r="B380" s="6">
        <v>42129</v>
      </c>
      <c r="C380" s="5" t="s">
        <v>28</v>
      </c>
      <c r="D380" s="5" t="s">
        <v>544</v>
      </c>
      <c r="E380" s="5" t="s">
        <v>545</v>
      </c>
      <c r="F380" s="5" t="s">
        <v>25</v>
      </c>
      <c r="G380" s="5" t="s">
        <v>49</v>
      </c>
      <c r="H380" s="5" t="s">
        <v>32</v>
      </c>
      <c r="I380" s="4">
        <v>8.6519999999999992</v>
      </c>
      <c r="J380" s="4">
        <v>3</v>
      </c>
      <c r="K380" s="4">
        <v>0.8</v>
      </c>
      <c r="L380" s="4">
        <v>-20.3322</v>
      </c>
      <c r="M380" s="1" t="e">
        <f>IF(Ship="Second_Class Mode",Table1[[#This Row],[Sales]]*Table1[[#This Row],[Quantity]]*0.1)</f>
        <v>#NAME?</v>
      </c>
    </row>
    <row r="381" spans="1:13" ht="15" thickBot="1" x14ac:dyDescent="0.35">
      <c r="A381" s="11">
        <v>380</v>
      </c>
      <c r="B381" s="6">
        <v>42129</v>
      </c>
      <c r="C381" s="5" t="s">
        <v>28</v>
      </c>
      <c r="D381" s="5" t="s">
        <v>544</v>
      </c>
      <c r="E381" s="5" t="s">
        <v>546</v>
      </c>
      <c r="F381" s="5" t="s">
        <v>25</v>
      </c>
      <c r="G381" s="5" t="s">
        <v>34</v>
      </c>
      <c r="H381" s="5" t="s">
        <v>35</v>
      </c>
      <c r="I381" s="4">
        <v>23.832000000000001</v>
      </c>
      <c r="J381" s="4">
        <v>3</v>
      </c>
      <c r="K381" s="4">
        <v>0.2</v>
      </c>
      <c r="L381" s="4">
        <v>2.6810999999999998</v>
      </c>
      <c r="M381" s="1" t="e">
        <f>IF(Ship="Second_Class Mode",Table1[[#This Row],[Sales]]*Table1[[#This Row],[Quantity]]*0.1)</f>
        <v>#NAME?</v>
      </c>
    </row>
    <row r="382" spans="1:13" ht="15" thickBot="1" x14ac:dyDescent="0.35">
      <c r="A382" s="11">
        <v>381</v>
      </c>
      <c r="B382" s="6">
        <v>42129</v>
      </c>
      <c r="C382" s="5" t="s">
        <v>28</v>
      </c>
      <c r="D382" s="5" t="s">
        <v>544</v>
      </c>
      <c r="E382" s="5" t="s">
        <v>547</v>
      </c>
      <c r="F382" s="5" t="s">
        <v>25</v>
      </c>
      <c r="G382" s="5" t="s">
        <v>46</v>
      </c>
      <c r="H382" s="5" t="s">
        <v>32</v>
      </c>
      <c r="I382" s="4">
        <v>12.176</v>
      </c>
      <c r="J382" s="4">
        <v>4</v>
      </c>
      <c r="K382" s="4">
        <v>0.8</v>
      </c>
      <c r="L382" s="4">
        <v>-18.872800000000002</v>
      </c>
      <c r="M382" s="1" t="e">
        <f>IF(Ship="Second_Class Mode",Table1[[#This Row],[Sales]]*Table1[[#This Row],[Quantity]]*0.1)</f>
        <v>#NAME?</v>
      </c>
    </row>
    <row r="383" spans="1:13" ht="15" thickBot="1" x14ac:dyDescent="0.35">
      <c r="A383" s="11">
        <v>382</v>
      </c>
      <c r="B383" s="6">
        <v>42672</v>
      </c>
      <c r="C383" s="5" t="s">
        <v>92</v>
      </c>
      <c r="D383" s="5" t="s">
        <v>548</v>
      </c>
      <c r="E383" s="5" t="s">
        <v>549</v>
      </c>
      <c r="F383" s="5" t="s">
        <v>25</v>
      </c>
      <c r="G383" s="5" t="s">
        <v>54</v>
      </c>
      <c r="H383" s="5" t="s">
        <v>35</v>
      </c>
      <c r="I383" s="4">
        <v>50.96</v>
      </c>
      <c r="J383" s="4">
        <v>7</v>
      </c>
      <c r="K383" s="4">
        <v>0</v>
      </c>
      <c r="L383" s="4">
        <v>25.48</v>
      </c>
      <c r="M383" s="1" t="e">
        <f>IF(Ship="Second_Class Mode",Table1[[#This Row],[Sales]]*Table1[[#This Row],[Quantity]]*0.1)</f>
        <v>#NAME?</v>
      </c>
    </row>
    <row r="384" spans="1:13" ht="15" thickBot="1" x14ac:dyDescent="0.35">
      <c r="A384" s="11">
        <v>383</v>
      </c>
      <c r="B384" s="6">
        <v>42672</v>
      </c>
      <c r="C384" s="5" t="s">
        <v>92</v>
      </c>
      <c r="D384" s="5" t="s">
        <v>548</v>
      </c>
      <c r="E384" s="5" t="s">
        <v>550</v>
      </c>
      <c r="F384" s="5" t="s">
        <v>25</v>
      </c>
      <c r="G384" s="5" t="s">
        <v>46</v>
      </c>
      <c r="H384" s="5" t="s">
        <v>47</v>
      </c>
      <c r="I384" s="4">
        <v>49.536000000000001</v>
      </c>
      <c r="J384" s="4">
        <v>3</v>
      </c>
      <c r="K384" s="4">
        <v>0.2</v>
      </c>
      <c r="L384" s="4">
        <v>17.337599999999998</v>
      </c>
      <c r="M384" s="1" t="e">
        <f>IF(Ship="Second_Class Mode",Table1[[#This Row],[Sales]]*Table1[[#This Row],[Quantity]]*0.1)</f>
        <v>#NAME?</v>
      </c>
    </row>
    <row r="385" spans="1:13" ht="15" thickBot="1" x14ac:dyDescent="0.35">
      <c r="A385" s="11">
        <v>384</v>
      </c>
      <c r="B385" s="6">
        <v>42184</v>
      </c>
      <c r="C385" s="5" t="s">
        <v>14</v>
      </c>
      <c r="D385" s="5" t="s">
        <v>551</v>
      </c>
      <c r="E385" s="5" t="s">
        <v>552</v>
      </c>
      <c r="F385" s="5" t="s">
        <v>42</v>
      </c>
      <c r="G385" s="5" t="s">
        <v>78</v>
      </c>
      <c r="H385" s="5" t="s">
        <v>134</v>
      </c>
      <c r="I385" s="4">
        <v>41.9</v>
      </c>
      <c r="J385" s="4">
        <v>2</v>
      </c>
      <c r="K385" s="4">
        <v>0</v>
      </c>
      <c r="L385" s="4">
        <v>8.7989999999999995</v>
      </c>
      <c r="M385" s="1" t="e">
        <f>IF(Ship="Second_Class Mode",Table1[[#This Row],[Sales]]*Table1[[#This Row],[Quantity]]*0.1)</f>
        <v>#NAME?</v>
      </c>
    </row>
    <row r="386" spans="1:13" ht="15" thickBot="1" x14ac:dyDescent="0.35">
      <c r="A386" s="11">
        <v>385</v>
      </c>
      <c r="B386" s="6">
        <v>42340</v>
      </c>
      <c r="C386" s="5" t="s">
        <v>28</v>
      </c>
      <c r="D386" s="5" t="s">
        <v>553</v>
      </c>
      <c r="E386" s="5" t="s">
        <v>554</v>
      </c>
      <c r="F386" s="5" t="s">
        <v>17</v>
      </c>
      <c r="G386" s="5" t="s">
        <v>31</v>
      </c>
      <c r="H386" s="5" t="s">
        <v>32</v>
      </c>
      <c r="I386" s="4">
        <v>375.45749999999998</v>
      </c>
      <c r="J386" s="4">
        <v>3</v>
      </c>
      <c r="K386" s="4">
        <v>0.45</v>
      </c>
      <c r="L386" s="4">
        <v>-157.0095</v>
      </c>
      <c r="M386" s="1" t="e">
        <f>IF(Ship="Second_Class Mode",Table1[[#This Row],[Sales]]*Table1[[#This Row],[Quantity]]*0.1)</f>
        <v>#NAME?</v>
      </c>
    </row>
    <row r="387" spans="1:13" ht="15" thickBot="1" x14ac:dyDescent="0.35">
      <c r="A387" s="11">
        <v>386</v>
      </c>
      <c r="B387" s="6">
        <v>42340</v>
      </c>
      <c r="C387" s="5" t="s">
        <v>28</v>
      </c>
      <c r="D387" s="5" t="s">
        <v>553</v>
      </c>
      <c r="E387" s="5" t="s">
        <v>555</v>
      </c>
      <c r="F387" s="5" t="s">
        <v>42</v>
      </c>
      <c r="G387" s="5" t="s">
        <v>78</v>
      </c>
      <c r="H387" s="5" t="s">
        <v>35</v>
      </c>
      <c r="I387" s="4">
        <v>83.975999999999999</v>
      </c>
      <c r="J387" s="4">
        <v>3</v>
      </c>
      <c r="K387" s="4">
        <v>0.2</v>
      </c>
      <c r="L387" s="4">
        <v>-1.0497000000000001</v>
      </c>
      <c r="M387" s="1" t="e">
        <f>IF(Ship="Second_Class Mode",Table1[[#This Row],[Sales]]*Table1[[#This Row],[Quantity]]*0.1)</f>
        <v>#NAME?</v>
      </c>
    </row>
    <row r="388" spans="1:13" ht="15" thickBot="1" x14ac:dyDescent="0.35">
      <c r="A388" s="11">
        <v>387</v>
      </c>
      <c r="B388" s="6">
        <v>42345</v>
      </c>
      <c r="C388" s="5" t="s">
        <v>28</v>
      </c>
      <c r="D388" s="5" t="s">
        <v>556</v>
      </c>
      <c r="E388" s="5" t="s">
        <v>557</v>
      </c>
      <c r="F388" s="5" t="s">
        <v>42</v>
      </c>
      <c r="G388" s="5" t="s">
        <v>285</v>
      </c>
      <c r="H388" s="5" t="s">
        <v>361</v>
      </c>
      <c r="I388" s="4">
        <v>482.34</v>
      </c>
      <c r="J388" s="4">
        <v>4</v>
      </c>
      <c r="K388" s="4">
        <v>0.7</v>
      </c>
      <c r="L388" s="4">
        <v>-337.63799999999998</v>
      </c>
      <c r="M388" s="1" t="e">
        <f>IF(Ship="Second_Class Mode",Table1[[#This Row],[Sales]]*Table1[[#This Row],[Quantity]]*0.1)</f>
        <v>#NAME?</v>
      </c>
    </row>
    <row r="389" spans="1:13" ht="15" thickBot="1" x14ac:dyDescent="0.35">
      <c r="A389" s="11">
        <v>388</v>
      </c>
      <c r="B389" s="6">
        <v>42345</v>
      </c>
      <c r="C389" s="5" t="s">
        <v>28</v>
      </c>
      <c r="D389" s="5" t="s">
        <v>556</v>
      </c>
      <c r="E389" s="5" t="s">
        <v>558</v>
      </c>
      <c r="F389" s="5" t="s">
        <v>17</v>
      </c>
      <c r="G389" s="5" t="s">
        <v>38</v>
      </c>
      <c r="H389" s="5" t="s">
        <v>32</v>
      </c>
      <c r="I389" s="4">
        <v>2.96</v>
      </c>
      <c r="J389" s="4">
        <v>1</v>
      </c>
      <c r="K389" s="4">
        <v>0.2</v>
      </c>
      <c r="L389" s="4">
        <v>0.77700000000000002</v>
      </c>
      <c r="M389" s="1" t="e">
        <f>IF(Ship="Second_Class Mode",Table1[[#This Row],[Sales]]*Table1[[#This Row],[Quantity]]*0.1)</f>
        <v>#NAME?</v>
      </c>
    </row>
    <row r="390" spans="1:13" ht="15" thickBot="1" x14ac:dyDescent="0.35">
      <c r="A390" s="11">
        <v>389</v>
      </c>
      <c r="B390" s="6">
        <v>41969</v>
      </c>
      <c r="C390" s="5" t="s">
        <v>92</v>
      </c>
      <c r="D390" s="5" t="s">
        <v>559</v>
      </c>
      <c r="E390" s="5" t="s">
        <v>560</v>
      </c>
      <c r="F390" s="5" t="s">
        <v>25</v>
      </c>
      <c r="G390" s="5" t="s">
        <v>40</v>
      </c>
      <c r="H390" s="5" t="s">
        <v>32</v>
      </c>
      <c r="I390" s="4">
        <v>2.6240000000000001</v>
      </c>
      <c r="J390" s="4">
        <v>1</v>
      </c>
      <c r="K390" s="4">
        <v>0.2</v>
      </c>
      <c r="L390" s="4">
        <v>0.4264</v>
      </c>
      <c r="M390" s="1" t="e">
        <f>IF(Ship="Second_Class Mode",Table1[[#This Row],[Sales]]*Table1[[#This Row],[Quantity]]*0.1)</f>
        <v>#NAME?</v>
      </c>
    </row>
    <row r="391" spans="1:13" ht="15" thickBot="1" x14ac:dyDescent="0.35">
      <c r="A391" s="11">
        <v>390</v>
      </c>
      <c r="B391" s="6">
        <v>43084</v>
      </c>
      <c r="C391" s="5" t="s">
        <v>28</v>
      </c>
      <c r="D391" s="5" t="s">
        <v>561</v>
      </c>
      <c r="E391" s="5" t="s">
        <v>562</v>
      </c>
      <c r="F391" s="5" t="s">
        <v>25</v>
      </c>
      <c r="G391" s="5" t="s">
        <v>46</v>
      </c>
      <c r="H391" s="5" t="s">
        <v>32</v>
      </c>
      <c r="I391" s="4">
        <v>23.36</v>
      </c>
      <c r="J391" s="4">
        <v>4</v>
      </c>
      <c r="K391" s="4">
        <v>0.2</v>
      </c>
      <c r="L391" s="4">
        <v>7.8840000000000003</v>
      </c>
      <c r="M391" s="1" t="e">
        <f>IF(Ship="Second_Class Mode",Table1[[#This Row],[Sales]]*Table1[[#This Row],[Quantity]]*0.1)</f>
        <v>#NAME?</v>
      </c>
    </row>
    <row r="392" spans="1:13" ht="15" thickBot="1" x14ac:dyDescent="0.35">
      <c r="A392" s="11">
        <v>391</v>
      </c>
      <c r="B392" s="6">
        <v>43084</v>
      </c>
      <c r="C392" s="5" t="s">
        <v>28</v>
      </c>
      <c r="D392" s="5" t="s">
        <v>561</v>
      </c>
      <c r="E392" s="5" t="s">
        <v>170</v>
      </c>
      <c r="F392" s="5" t="s">
        <v>42</v>
      </c>
      <c r="G392" s="5" t="s">
        <v>78</v>
      </c>
      <c r="H392" s="5" t="s">
        <v>35</v>
      </c>
      <c r="I392" s="4">
        <v>39.979999999999997</v>
      </c>
      <c r="J392" s="4">
        <v>2</v>
      </c>
      <c r="K392" s="4">
        <v>0</v>
      </c>
      <c r="L392" s="4">
        <v>13.5932</v>
      </c>
      <c r="M392" s="1" t="e">
        <f>IF(Ship="Second_Class Mode",Table1[[#This Row],[Sales]]*Table1[[#This Row],[Quantity]]*0.1)</f>
        <v>#NAME?</v>
      </c>
    </row>
    <row r="393" spans="1:13" ht="15" thickBot="1" x14ac:dyDescent="0.35">
      <c r="A393" s="11">
        <v>392</v>
      </c>
      <c r="B393" s="6">
        <v>41905</v>
      </c>
      <c r="C393" s="5" t="s">
        <v>14</v>
      </c>
      <c r="D393" s="5" t="s">
        <v>563</v>
      </c>
      <c r="E393" s="5" t="s">
        <v>564</v>
      </c>
      <c r="F393" s="5" t="s">
        <v>42</v>
      </c>
      <c r="G393" s="5" t="s">
        <v>43</v>
      </c>
      <c r="H393" s="5" t="s">
        <v>95</v>
      </c>
      <c r="I393" s="4">
        <v>246.38399999999999</v>
      </c>
      <c r="J393" s="4">
        <v>2</v>
      </c>
      <c r="K393" s="4">
        <v>0.2</v>
      </c>
      <c r="L393" s="4">
        <v>27.7182</v>
      </c>
      <c r="M393" s="1" t="e">
        <f>IF(Ship="Second_Class Mode",Table1[[#This Row],[Sales]]*Table1[[#This Row],[Quantity]]*0.1)</f>
        <v>#NAME?</v>
      </c>
    </row>
    <row r="394" spans="1:13" ht="15" thickBot="1" x14ac:dyDescent="0.35">
      <c r="A394" s="11">
        <v>393</v>
      </c>
      <c r="B394" s="6">
        <v>41905</v>
      </c>
      <c r="C394" s="5" t="s">
        <v>14</v>
      </c>
      <c r="D394" s="5" t="s">
        <v>563</v>
      </c>
      <c r="E394" s="5" t="s">
        <v>565</v>
      </c>
      <c r="F394" s="5" t="s">
        <v>42</v>
      </c>
      <c r="G394" s="5" t="s">
        <v>500</v>
      </c>
      <c r="H394" s="5" t="s">
        <v>134</v>
      </c>
      <c r="I394" s="4">
        <v>1799.97</v>
      </c>
      <c r="J394" s="4">
        <v>3</v>
      </c>
      <c r="K394" s="4">
        <v>0</v>
      </c>
      <c r="L394" s="4">
        <v>701.98829999999998</v>
      </c>
      <c r="M394" s="1" t="e">
        <f>IF(Ship="Second_Class Mode",Table1[[#This Row],[Sales]]*Table1[[#This Row],[Quantity]]*0.1)</f>
        <v>#NAME?</v>
      </c>
    </row>
    <row r="395" spans="1:13" ht="15" thickBot="1" x14ac:dyDescent="0.35">
      <c r="A395" s="11">
        <v>394</v>
      </c>
      <c r="B395" s="6">
        <v>41800</v>
      </c>
      <c r="C395" s="5" t="s">
        <v>14</v>
      </c>
      <c r="D395" s="5" t="s">
        <v>566</v>
      </c>
      <c r="E395" s="5" t="s">
        <v>567</v>
      </c>
      <c r="F395" s="5" t="s">
        <v>25</v>
      </c>
      <c r="G395" s="5" t="s">
        <v>46</v>
      </c>
      <c r="H395" s="5" t="s">
        <v>47</v>
      </c>
      <c r="I395" s="4">
        <v>12.462</v>
      </c>
      <c r="J395" s="4">
        <v>3</v>
      </c>
      <c r="K395" s="4">
        <v>0.8</v>
      </c>
      <c r="L395" s="4">
        <v>-20.5623</v>
      </c>
      <c r="M395" s="1" t="e">
        <f>IF(Ship="Second_Class Mode",Table1[[#This Row],[Sales]]*Table1[[#This Row],[Quantity]]*0.1)</f>
        <v>#NAME?</v>
      </c>
    </row>
    <row r="396" spans="1:13" ht="15" thickBot="1" x14ac:dyDescent="0.35">
      <c r="A396" s="11">
        <v>395</v>
      </c>
      <c r="B396" s="6">
        <v>42921</v>
      </c>
      <c r="C396" s="5" t="s">
        <v>28</v>
      </c>
      <c r="D396" s="5" t="s">
        <v>568</v>
      </c>
      <c r="E396" s="5" t="s">
        <v>569</v>
      </c>
      <c r="F396" s="5" t="s">
        <v>25</v>
      </c>
      <c r="G396" s="5" t="s">
        <v>46</v>
      </c>
      <c r="H396" s="5" t="s">
        <v>47</v>
      </c>
      <c r="I396" s="4">
        <v>75.792000000000002</v>
      </c>
      <c r="J396" s="4">
        <v>3</v>
      </c>
      <c r="K396" s="4">
        <v>0.2</v>
      </c>
      <c r="L396" s="4">
        <v>25.579799999999999</v>
      </c>
      <c r="M396" s="1" t="e">
        <f>IF(Ship="Second_Class Mode",Table1[[#This Row],[Sales]]*Table1[[#This Row],[Quantity]]*0.1)</f>
        <v>#NAME?</v>
      </c>
    </row>
    <row r="397" spans="1:13" ht="15" thickBot="1" x14ac:dyDescent="0.35">
      <c r="A397" s="11">
        <v>396</v>
      </c>
      <c r="B397" s="6">
        <v>43027</v>
      </c>
      <c r="C397" s="5" t="s">
        <v>14</v>
      </c>
      <c r="D397" s="5" t="s">
        <v>570</v>
      </c>
      <c r="E397" s="5" t="s">
        <v>571</v>
      </c>
      <c r="F397" s="5" t="s">
        <v>25</v>
      </c>
      <c r="G397" s="5" t="s">
        <v>34</v>
      </c>
      <c r="H397" s="5" t="s">
        <v>35</v>
      </c>
      <c r="I397" s="4">
        <v>49.96</v>
      </c>
      <c r="J397" s="4">
        <v>2</v>
      </c>
      <c r="K397" s="4">
        <v>0</v>
      </c>
      <c r="L397" s="4">
        <v>9.4923999999999999</v>
      </c>
      <c r="M397" s="1" t="e">
        <f>IF(Ship="Second_Class Mode",Table1[[#This Row],[Sales]]*Table1[[#This Row],[Quantity]]*0.1)</f>
        <v>#NAME?</v>
      </c>
    </row>
    <row r="398" spans="1:13" ht="15" thickBot="1" x14ac:dyDescent="0.35">
      <c r="A398" s="11">
        <v>397</v>
      </c>
      <c r="B398" s="6">
        <v>43027</v>
      </c>
      <c r="C398" s="5" t="s">
        <v>14</v>
      </c>
      <c r="D398" s="5" t="s">
        <v>570</v>
      </c>
      <c r="E398" s="5" t="s">
        <v>572</v>
      </c>
      <c r="F398" s="5" t="s">
        <v>25</v>
      </c>
      <c r="G398" s="5" t="s">
        <v>54</v>
      </c>
      <c r="H398" s="5" t="s">
        <v>55</v>
      </c>
      <c r="I398" s="4">
        <v>12.96</v>
      </c>
      <c r="J398" s="4">
        <v>2</v>
      </c>
      <c r="K398" s="4">
        <v>0</v>
      </c>
      <c r="L398" s="4">
        <v>6.2207999999999997</v>
      </c>
      <c r="M398" s="1" t="e">
        <f>IF(Ship="Second_Class Mode",Table1[[#This Row],[Sales]]*Table1[[#This Row],[Quantity]]*0.1)</f>
        <v>#NAME?</v>
      </c>
    </row>
    <row r="399" spans="1:13" ht="15" thickBot="1" x14ac:dyDescent="0.35">
      <c r="A399" s="11">
        <v>398</v>
      </c>
      <c r="B399" s="6">
        <v>42312</v>
      </c>
      <c r="C399" s="5" t="s">
        <v>28</v>
      </c>
      <c r="D399" s="5" t="s">
        <v>58</v>
      </c>
      <c r="E399" s="5" t="s">
        <v>573</v>
      </c>
      <c r="F399" s="5" t="s">
        <v>25</v>
      </c>
      <c r="G399" s="5" t="s">
        <v>246</v>
      </c>
      <c r="H399" s="5" t="s">
        <v>35</v>
      </c>
      <c r="I399" s="4">
        <v>70.12</v>
      </c>
      <c r="J399" s="4">
        <v>4</v>
      </c>
      <c r="K399" s="4">
        <v>0</v>
      </c>
      <c r="L399" s="4">
        <v>21.036000000000001</v>
      </c>
      <c r="M399" s="1" t="e">
        <f>IF(Ship="Second_Class Mode",Table1[[#This Row],[Sales]]*Table1[[#This Row],[Quantity]]*0.1)</f>
        <v>#NAME?</v>
      </c>
    </row>
    <row r="400" spans="1:13" ht="15" thickBot="1" x14ac:dyDescent="0.35">
      <c r="A400" s="11">
        <v>399</v>
      </c>
      <c r="B400" s="6">
        <v>42623</v>
      </c>
      <c r="C400" s="5" t="s">
        <v>14</v>
      </c>
      <c r="D400" s="5" t="s">
        <v>574</v>
      </c>
      <c r="E400" s="5" t="s">
        <v>575</v>
      </c>
      <c r="F400" s="5" t="s">
        <v>25</v>
      </c>
      <c r="G400" s="5" t="s">
        <v>34</v>
      </c>
      <c r="H400" s="5" t="s">
        <v>35</v>
      </c>
      <c r="I400" s="4">
        <v>35.951999999999998</v>
      </c>
      <c r="J400" s="4">
        <v>3</v>
      </c>
      <c r="K400" s="4">
        <v>0.2</v>
      </c>
      <c r="L400" s="4">
        <v>3.5952000000000002</v>
      </c>
      <c r="M400" s="1" t="e">
        <f>IF(Ship="Second_Class Mode",Table1[[#This Row],[Sales]]*Table1[[#This Row],[Quantity]]*0.1)</f>
        <v>#NAME?</v>
      </c>
    </row>
    <row r="401" spans="1:13" ht="15" thickBot="1" x14ac:dyDescent="0.35">
      <c r="A401" s="11">
        <v>400</v>
      </c>
      <c r="B401" s="6">
        <v>42623</v>
      </c>
      <c r="C401" s="5" t="s">
        <v>14</v>
      </c>
      <c r="D401" s="5" t="s">
        <v>574</v>
      </c>
      <c r="E401" s="5" t="s">
        <v>80</v>
      </c>
      <c r="F401" s="5" t="s">
        <v>17</v>
      </c>
      <c r="G401" s="5" t="s">
        <v>18</v>
      </c>
      <c r="H401" s="5" t="s">
        <v>19</v>
      </c>
      <c r="I401" s="4">
        <v>2396.2656000000002</v>
      </c>
      <c r="J401" s="4">
        <v>4</v>
      </c>
      <c r="K401" s="4">
        <v>0.32</v>
      </c>
      <c r="L401" s="4">
        <v>-317.15280000000001</v>
      </c>
      <c r="M401" s="1" t="e">
        <f>IF(Ship="Second_Class Mode",Table1[[#This Row],[Sales]]*Table1[[#This Row],[Quantity]]*0.1)</f>
        <v>#NAME?</v>
      </c>
    </row>
    <row r="402" spans="1:13" ht="15" thickBot="1" x14ac:dyDescent="0.35">
      <c r="A402" s="11">
        <v>401</v>
      </c>
      <c r="B402" s="6">
        <v>42623</v>
      </c>
      <c r="C402" s="5" t="s">
        <v>14</v>
      </c>
      <c r="D402" s="5" t="s">
        <v>574</v>
      </c>
      <c r="E402" s="5" t="s">
        <v>576</v>
      </c>
      <c r="F402" s="5" t="s">
        <v>25</v>
      </c>
      <c r="G402" s="5" t="s">
        <v>34</v>
      </c>
      <c r="H402" s="5" t="s">
        <v>35</v>
      </c>
      <c r="I402" s="4">
        <v>131.136</v>
      </c>
      <c r="J402" s="4">
        <v>4</v>
      </c>
      <c r="K402" s="4">
        <v>0.2</v>
      </c>
      <c r="L402" s="4">
        <v>-32.783999999999999</v>
      </c>
      <c r="M402" s="1" t="e">
        <f>IF(Ship="Second_Class Mode",Table1[[#This Row],[Sales]]*Table1[[#This Row],[Quantity]]*0.1)</f>
        <v>#NAME?</v>
      </c>
    </row>
    <row r="403" spans="1:13" ht="15" thickBot="1" x14ac:dyDescent="0.35">
      <c r="A403" s="11">
        <v>402</v>
      </c>
      <c r="B403" s="6">
        <v>42623</v>
      </c>
      <c r="C403" s="5" t="s">
        <v>14</v>
      </c>
      <c r="D403" s="5" t="s">
        <v>574</v>
      </c>
      <c r="E403" s="5" t="s">
        <v>577</v>
      </c>
      <c r="F403" s="5" t="s">
        <v>42</v>
      </c>
      <c r="G403" s="5" t="s">
        <v>78</v>
      </c>
      <c r="H403" s="5" t="s">
        <v>35</v>
      </c>
      <c r="I403" s="4">
        <v>57.584000000000003</v>
      </c>
      <c r="J403" s="4">
        <v>2</v>
      </c>
      <c r="K403" s="4">
        <v>0.2</v>
      </c>
      <c r="L403" s="4">
        <v>0.7198</v>
      </c>
      <c r="M403" s="1" t="e">
        <f>IF(Ship="Second_Class Mode",Table1[[#This Row],[Sales]]*Table1[[#This Row],[Quantity]]*0.1)</f>
        <v>#NAME?</v>
      </c>
    </row>
    <row r="404" spans="1:13" ht="15" thickBot="1" x14ac:dyDescent="0.35">
      <c r="A404" s="11">
        <v>403</v>
      </c>
      <c r="B404" s="6">
        <v>41999</v>
      </c>
      <c r="C404" s="5" t="s">
        <v>92</v>
      </c>
      <c r="D404" s="5" t="s">
        <v>578</v>
      </c>
      <c r="E404" s="5" t="s">
        <v>579</v>
      </c>
      <c r="F404" s="5" t="s">
        <v>25</v>
      </c>
      <c r="G404" s="5" t="s">
        <v>54</v>
      </c>
      <c r="H404" s="5" t="s">
        <v>55</v>
      </c>
      <c r="I404" s="4">
        <v>9.5679999999999996</v>
      </c>
      <c r="J404" s="4">
        <v>2</v>
      </c>
      <c r="K404" s="4">
        <v>0.2</v>
      </c>
      <c r="L404" s="4">
        <v>3.4683999999999999</v>
      </c>
      <c r="M404" s="1" t="e">
        <f>IF(Ship="Second_Class Mode",Table1[[#This Row],[Sales]]*Table1[[#This Row],[Quantity]]*0.1)</f>
        <v>#NAME?</v>
      </c>
    </row>
    <row r="405" spans="1:13" ht="15" thickBot="1" x14ac:dyDescent="0.35">
      <c r="A405" s="11">
        <v>404</v>
      </c>
      <c r="B405" s="6">
        <v>41749</v>
      </c>
      <c r="C405" s="5" t="s">
        <v>28</v>
      </c>
      <c r="D405" s="5" t="s">
        <v>264</v>
      </c>
      <c r="E405" s="5" t="s">
        <v>580</v>
      </c>
      <c r="F405" s="5" t="s">
        <v>25</v>
      </c>
      <c r="G405" s="5" t="s">
        <v>40</v>
      </c>
      <c r="H405" s="5" t="s">
        <v>32</v>
      </c>
      <c r="I405" s="4">
        <v>39.072000000000003</v>
      </c>
      <c r="J405" s="4">
        <v>6</v>
      </c>
      <c r="K405" s="4">
        <v>0.2</v>
      </c>
      <c r="L405" s="4">
        <v>9.7680000000000007</v>
      </c>
      <c r="M405" s="1" t="e">
        <f>IF(Ship="Second_Class Mode",Table1[[#This Row],[Sales]]*Table1[[#This Row],[Quantity]]*0.1)</f>
        <v>#NAME?</v>
      </c>
    </row>
    <row r="406" spans="1:13" ht="15" thickBot="1" x14ac:dyDescent="0.35">
      <c r="A406" s="11">
        <v>405</v>
      </c>
      <c r="B406" s="6">
        <v>43098</v>
      </c>
      <c r="C406" s="5" t="s">
        <v>28</v>
      </c>
      <c r="D406" s="5" t="s">
        <v>581</v>
      </c>
      <c r="E406" s="5" t="s">
        <v>582</v>
      </c>
      <c r="F406" s="5" t="s">
        <v>25</v>
      </c>
      <c r="G406" s="5" t="s">
        <v>49</v>
      </c>
      <c r="H406" s="5" t="s">
        <v>32</v>
      </c>
      <c r="I406" s="4">
        <v>35.909999999999997</v>
      </c>
      <c r="J406" s="4">
        <v>3</v>
      </c>
      <c r="K406" s="4">
        <v>0</v>
      </c>
      <c r="L406" s="4">
        <v>9.6957000000000004</v>
      </c>
      <c r="M406" s="1" t="e">
        <f>IF(Ship="Second_Class Mode",Table1[[#This Row],[Sales]]*Table1[[#This Row],[Quantity]]*0.1)</f>
        <v>#NAME?</v>
      </c>
    </row>
    <row r="407" spans="1:13" ht="15" thickBot="1" x14ac:dyDescent="0.35">
      <c r="A407" s="11">
        <v>406</v>
      </c>
      <c r="B407" s="6">
        <v>43081</v>
      </c>
      <c r="C407" s="5" t="s">
        <v>28</v>
      </c>
      <c r="D407" s="5" t="s">
        <v>583</v>
      </c>
      <c r="E407" s="5" t="s">
        <v>577</v>
      </c>
      <c r="F407" s="5" t="s">
        <v>42</v>
      </c>
      <c r="G407" s="5" t="s">
        <v>78</v>
      </c>
      <c r="H407" s="5" t="s">
        <v>35</v>
      </c>
      <c r="I407" s="4">
        <v>179.95</v>
      </c>
      <c r="J407" s="4">
        <v>5</v>
      </c>
      <c r="K407" s="4">
        <v>0</v>
      </c>
      <c r="L407" s="4">
        <v>37.789499999999997</v>
      </c>
      <c r="M407" s="1" t="e">
        <f>IF(Ship="Second_Class Mode",Table1[[#This Row],[Sales]]*Table1[[#This Row],[Quantity]]*0.1)</f>
        <v>#NAME?</v>
      </c>
    </row>
    <row r="408" spans="1:13" ht="15" thickBot="1" x14ac:dyDescent="0.35">
      <c r="A408" s="11">
        <v>407</v>
      </c>
      <c r="B408" s="6">
        <v>43081</v>
      </c>
      <c r="C408" s="5" t="s">
        <v>28</v>
      </c>
      <c r="D408" s="5" t="s">
        <v>583</v>
      </c>
      <c r="E408" s="5" t="s">
        <v>584</v>
      </c>
      <c r="F408" s="5" t="s">
        <v>42</v>
      </c>
      <c r="G408" s="5" t="s">
        <v>500</v>
      </c>
      <c r="H408" s="5" t="s">
        <v>134</v>
      </c>
      <c r="I408" s="4">
        <v>1199.9760000000001</v>
      </c>
      <c r="J408" s="4">
        <v>3</v>
      </c>
      <c r="K408" s="4">
        <v>0.2</v>
      </c>
      <c r="L408" s="4">
        <v>434.99130000000002</v>
      </c>
      <c r="M408" s="1" t="e">
        <f>IF(Ship="Second_Class Mode",Table1[[#This Row],[Sales]]*Table1[[#This Row],[Quantity]]*0.1)</f>
        <v>#NAME?</v>
      </c>
    </row>
    <row r="409" spans="1:13" ht="15" thickBot="1" x14ac:dyDescent="0.35">
      <c r="A409" s="11">
        <v>408</v>
      </c>
      <c r="B409" s="6">
        <v>43081</v>
      </c>
      <c r="C409" s="5" t="s">
        <v>28</v>
      </c>
      <c r="D409" s="5" t="s">
        <v>583</v>
      </c>
      <c r="E409" s="5" t="s">
        <v>585</v>
      </c>
      <c r="F409" s="5" t="s">
        <v>25</v>
      </c>
      <c r="G409" s="5" t="s">
        <v>54</v>
      </c>
      <c r="H409" s="5" t="s">
        <v>179</v>
      </c>
      <c r="I409" s="4">
        <v>27.15</v>
      </c>
      <c r="J409" s="4">
        <v>5</v>
      </c>
      <c r="K409" s="4">
        <v>0</v>
      </c>
      <c r="L409" s="4">
        <v>13.3035</v>
      </c>
      <c r="M409" s="1" t="e">
        <f>IF(Ship="Second_Class Mode",Table1[[#This Row],[Sales]]*Table1[[#This Row],[Quantity]]*0.1)</f>
        <v>#NAME?</v>
      </c>
    </row>
    <row r="410" spans="1:13" ht="15" thickBot="1" x14ac:dyDescent="0.35">
      <c r="A410" s="11">
        <v>409</v>
      </c>
      <c r="B410" s="6">
        <v>43081</v>
      </c>
      <c r="C410" s="5" t="s">
        <v>28</v>
      </c>
      <c r="D410" s="5" t="s">
        <v>583</v>
      </c>
      <c r="E410" s="5" t="s">
        <v>586</v>
      </c>
      <c r="F410" s="5" t="s">
        <v>17</v>
      </c>
      <c r="G410" s="5" t="s">
        <v>31</v>
      </c>
      <c r="H410" s="5" t="s">
        <v>32</v>
      </c>
      <c r="I410" s="4">
        <v>1004.024</v>
      </c>
      <c r="J410" s="4">
        <v>7</v>
      </c>
      <c r="K410" s="4">
        <v>0.2</v>
      </c>
      <c r="L410" s="4">
        <v>-112.95269999999999</v>
      </c>
      <c r="M410" s="1" t="e">
        <f>IF(Ship="Second_Class Mode",Table1[[#This Row],[Sales]]*Table1[[#This Row],[Quantity]]*0.1)</f>
        <v>#NAME?</v>
      </c>
    </row>
    <row r="411" spans="1:13" ht="15" thickBot="1" x14ac:dyDescent="0.35">
      <c r="A411" s="11">
        <v>410</v>
      </c>
      <c r="B411" s="6">
        <v>43081</v>
      </c>
      <c r="C411" s="5" t="s">
        <v>28</v>
      </c>
      <c r="D411" s="5" t="s">
        <v>583</v>
      </c>
      <c r="E411" s="5" t="s">
        <v>587</v>
      </c>
      <c r="F411" s="5" t="s">
        <v>25</v>
      </c>
      <c r="G411" s="5" t="s">
        <v>54</v>
      </c>
      <c r="H411" s="5" t="s">
        <v>179</v>
      </c>
      <c r="I411" s="4">
        <v>9.68</v>
      </c>
      <c r="J411" s="4">
        <v>1</v>
      </c>
      <c r="K411" s="4">
        <v>0</v>
      </c>
      <c r="L411" s="4">
        <v>4.6463999999999999</v>
      </c>
      <c r="M411" s="1" t="e">
        <f>IF(Ship="Second_Class Mode",Table1[[#This Row],[Sales]]*Table1[[#This Row],[Quantity]]*0.1)</f>
        <v>#NAME?</v>
      </c>
    </row>
    <row r="412" spans="1:13" ht="15" thickBot="1" x14ac:dyDescent="0.35">
      <c r="A412" s="11">
        <v>411</v>
      </c>
      <c r="B412" s="6">
        <v>43081</v>
      </c>
      <c r="C412" s="5" t="s">
        <v>28</v>
      </c>
      <c r="D412" s="5" t="s">
        <v>583</v>
      </c>
      <c r="E412" s="5" t="s">
        <v>588</v>
      </c>
      <c r="F412" s="5" t="s">
        <v>25</v>
      </c>
      <c r="G412" s="5" t="s">
        <v>26</v>
      </c>
      <c r="H412" s="5" t="s">
        <v>91</v>
      </c>
      <c r="I412" s="4">
        <v>28.35</v>
      </c>
      <c r="J412" s="4">
        <v>9</v>
      </c>
      <c r="K412" s="4">
        <v>0</v>
      </c>
      <c r="L412" s="4">
        <v>13.608000000000001</v>
      </c>
      <c r="M412" s="1" t="e">
        <f>IF(Ship="Second_Class Mode",Table1[[#This Row],[Sales]]*Table1[[#This Row],[Quantity]]*0.1)</f>
        <v>#NAME?</v>
      </c>
    </row>
    <row r="413" spans="1:13" ht="15" thickBot="1" x14ac:dyDescent="0.35">
      <c r="A413" s="11">
        <v>412</v>
      </c>
      <c r="B413" s="6">
        <v>43081</v>
      </c>
      <c r="C413" s="5" t="s">
        <v>28</v>
      </c>
      <c r="D413" s="5" t="s">
        <v>583</v>
      </c>
      <c r="E413" s="5" t="s">
        <v>512</v>
      </c>
      <c r="F413" s="5" t="s">
        <v>25</v>
      </c>
      <c r="G413" s="5" t="s">
        <v>54</v>
      </c>
      <c r="H413" s="5" t="s">
        <v>55</v>
      </c>
      <c r="I413" s="4">
        <v>55.98</v>
      </c>
      <c r="J413" s="4">
        <v>1</v>
      </c>
      <c r="K413" s="4">
        <v>0</v>
      </c>
      <c r="L413" s="4">
        <v>27.430199999999999</v>
      </c>
      <c r="M413" s="1" t="e">
        <f>IF(Ship="Second_Class Mode",Table1[[#This Row],[Sales]]*Table1[[#This Row],[Quantity]]*0.1)</f>
        <v>#NAME?</v>
      </c>
    </row>
    <row r="414" spans="1:13" ht="15" thickBot="1" x14ac:dyDescent="0.35">
      <c r="A414" s="11">
        <v>413</v>
      </c>
      <c r="B414" s="6">
        <v>43081</v>
      </c>
      <c r="C414" s="5" t="s">
        <v>28</v>
      </c>
      <c r="D414" s="5" t="s">
        <v>583</v>
      </c>
      <c r="E414" s="5" t="s">
        <v>589</v>
      </c>
      <c r="F414" s="5" t="s">
        <v>17</v>
      </c>
      <c r="G414" s="5" t="s">
        <v>18</v>
      </c>
      <c r="H414" s="5" t="s">
        <v>19</v>
      </c>
      <c r="I414" s="4">
        <v>1336.829</v>
      </c>
      <c r="J414" s="4">
        <v>13</v>
      </c>
      <c r="K414" s="4">
        <v>0.15</v>
      </c>
      <c r="L414" s="4">
        <v>31.454799999999999</v>
      </c>
      <c r="M414" s="1" t="e">
        <f>IF(Ship="Second_Class Mode",Table1[[#This Row],[Sales]]*Table1[[#This Row],[Quantity]]*0.1)</f>
        <v>#NAME?</v>
      </c>
    </row>
    <row r="415" spans="1:13" ht="15" thickBot="1" x14ac:dyDescent="0.35">
      <c r="A415" s="11">
        <v>414</v>
      </c>
      <c r="B415" s="6">
        <v>43081</v>
      </c>
      <c r="C415" s="5" t="s">
        <v>28</v>
      </c>
      <c r="D415" s="5" t="s">
        <v>583</v>
      </c>
      <c r="E415" s="5" t="s">
        <v>590</v>
      </c>
      <c r="F415" s="5" t="s">
        <v>17</v>
      </c>
      <c r="G415" s="5" t="s">
        <v>21</v>
      </c>
      <c r="H415" s="5" t="s">
        <v>22</v>
      </c>
      <c r="I415" s="4">
        <v>113.568</v>
      </c>
      <c r="J415" s="4">
        <v>2</v>
      </c>
      <c r="K415" s="4">
        <v>0.2</v>
      </c>
      <c r="L415" s="4">
        <v>-18.454799999999999</v>
      </c>
      <c r="M415" s="1" t="e">
        <f>IF(Ship="Second_Class Mode",Table1[[#This Row],[Sales]]*Table1[[#This Row],[Quantity]]*0.1)</f>
        <v>#NAME?</v>
      </c>
    </row>
    <row r="416" spans="1:13" ht="15" thickBot="1" x14ac:dyDescent="0.35">
      <c r="A416" s="11">
        <v>415</v>
      </c>
      <c r="B416" s="6">
        <v>43046</v>
      </c>
      <c r="C416" s="5" t="s">
        <v>28</v>
      </c>
      <c r="D416" s="5" t="s">
        <v>591</v>
      </c>
      <c r="E416" s="5" t="s">
        <v>592</v>
      </c>
      <c r="F416" s="5" t="s">
        <v>25</v>
      </c>
      <c r="G416" s="5" t="s">
        <v>54</v>
      </c>
      <c r="H416" s="5" t="s">
        <v>91</v>
      </c>
      <c r="I416" s="4">
        <v>139.86000000000001</v>
      </c>
      <c r="J416" s="4">
        <v>7</v>
      </c>
      <c r="K416" s="4">
        <v>0</v>
      </c>
      <c r="L416" s="4">
        <v>65.734200000000001</v>
      </c>
      <c r="M416" s="1" t="e">
        <f>IF(Ship="Second_Class Mode",Table1[[#This Row],[Sales]]*Table1[[#This Row],[Quantity]]*0.1)</f>
        <v>#NAME?</v>
      </c>
    </row>
    <row r="417" spans="1:13" ht="15" thickBot="1" x14ac:dyDescent="0.35">
      <c r="A417" s="11">
        <v>416</v>
      </c>
      <c r="B417" s="6">
        <v>43046</v>
      </c>
      <c r="C417" s="5" t="s">
        <v>28</v>
      </c>
      <c r="D417" s="5" t="s">
        <v>591</v>
      </c>
      <c r="E417" s="5" t="s">
        <v>447</v>
      </c>
      <c r="F417" s="5" t="s">
        <v>17</v>
      </c>
      <c r="G417" s="5" t="s">
        <v>21</v>
      </c>
      <c r="H417" s="5" t="s">
        <v>22</v>
      </c>
      <c r="I417" s="4">
        <v>307.13600000000002</v>
      </c>
      <c r="J417" s="4">
        <v>4</v>
      </c>
      <c r="K417" s="4">
        <v>0.2</v>
      </c>
      <c r="L417" s="4">
        <v>26.874400000000001</v>
      </c>
      <c r="M417" s="1" t="e">
        <f>IF(Ship="Second_Class Mode",Table1[[#This Row],[Sales]]*Table1[[#This Row],[Quantity]]*0.1)</f>
        <v>#NAME?</v>
      </c>
    </row>
    <row r="418" spans="1:13" ht="15" thickBot="1" x14ac:dyDescent="0.35">
      <c r="A418" s="11">
        <v>417</v>
      </c>
      <c r="B418" s="6">
        <v>42914</v>
      </c>
      <c r="C418" s="5" t="s">
        <v>28</v>
      </c>
      <c r="D418" s="5" t="s">
        <v>593</v>
      </c>
      <c r="E418" s="5" t="s">
        <v>594</v>
      </c>
      <c r="F418" s="5" t="s">
        <v>25</v>
      </c>
      <c r="G418" s="5" t="s">
        <v>40</v>
      </c>
      <c r="H418" s="5" t="s">
        <v>32</v>
      </c>
      <c r="I418" s="4">
        <v>95.92</v>
      </c>
      <c r="J418" s="4">
        <v>8</v>
      </c>
      <c r="K418" s="4">
        <v>0</v>
      </c>
      <c r="L418" s="4">
        <v>25.898399999999999</v>
      </c>
      <c r="M418" s="1" t="e">
        <f>IF(Ship="Second_Class Mode",Table1[[#This Row],[Sales]]*Table1[[#This Row],[Quantity]]*0.1)</f>
        <v>#NAME?</v>
      </c>
    </row>
    <row r="419" spans="1:13" ht="15" thickBot="1" x14ac:dyDescent="0.35">
      <c r="A419" s="11">
        <v>418</v>
      </c>
      <c r="B419" s="6">
        <v>42478</v>
      </c>
      <c r="C419" s="5" t="s">
        <v>28</v>
      </c>
      <c r="D419" s="5" t="s">
        <v>595</v>
      </c>
      <c r="E419" s="5" t="s">
        <v>596</v>
      </c>
      <c r="F419" s="5" t="s">
        <v>17</v>
      </c>
      <c r="G419" s="5" t="s">
        <v>21</v>
      </c>
      <c r="H419" s="5" t="s">
        <v>22</v>
      </c>
      <c r="I419" s="4">
        <v>383.8</v>
      </c>
      <c r="J419" s="4">
        <v>5</v>
      </c>
      <c r="K419" s="4">
        <v>0.2</v>
      </c>
      <c r="L419" s="4">
        <v>38.380000000000003</v>
      </c>
      <c r="M419" s="1" t="e">
        <f>IF(Ship="Second_Class Mode",Table1[[#This Row],[Sales]]*Table1[[#This Row],[Quantity]]*0.1)</f>
        <v>#NAME?</v>
      </c>
    </row>
    <row r="420" spans="1:13" ht="15" thickBot="1" x14ac:dyDescent="0.35">
      <c r="A420" s="11">
        <v>419</v>
      </c>
      <c r="B420" s="6">
        <v>43049</v>
      </c>
      <c r="C420" s="5" t="s">
        <v>28</v>
      </c>
      <c r="D420" s="5" t="s">
        <v>520</v>
      </c>
      <c r="E420" s="5" t="s">
        <v>597</v>
      </c>
      <c r="F420" s="5" t="s">
        <v>25</v>
      </c>
      <c r="G420" s="5" t="s">
        <v>54</v>
      </c>
      <c r="H420" s="5" t="s">
        <v>137</v>
      </c>
      <c r="I420" s="4">
        <v>5.78</v>
      </c>
      <c r="J420" s="4">
        <v>1</v>
      </c>
      <c r="K420" s="4">
        <v>0</v>
      </c>
      <c r="L420" s="4">
        <v>2.8321999999999998</v>
      </c>
      <c r="M420" s="1" t="e">
        <f>IF(Ship="Second_Class Mode",Table1[[#This Row],[Sales]]*Table1[[#This Row],[Quantity]]*0.1)</f>
        <v>#NAME?</v>
      </c>
    </row>
    <row r="421" spans="1:13" ht="15" thickBot="1" x14ac:dyDescent="0.35">
      <c r="A421" s="11">
        <v>420</v>
      </c>
      <c r="B421" s="6">
        <v>42803</v>
      </c>
      <c r="C421" s="5" t="s">
        <v>28</v>
      </c>
      <c r="D421" s="5" t="s">
        <v>475</v>
      </c>
      <c r="E421" s="5" t="s">
        <v>598</v>
      </c>
      <c r="F421" s="5" t="s">
        <v>25</v>
      </c>
      <c r="G421" s="5" t="s">
        <v>40</v>
      </c>
      <c r="H421" s="5" t="s">
        <v>32</v>
      </c>
      <c r="I421" s="4">
        <v>9.32</v>
      </c>
      <c r="J421" s="4">
        <v>4</v>
      </c>
      <c r="K421" s="4">
        <v>0</v>
      </c>
      <c r="L421" s="4">
        <v>2.7027999999999999</v>
      </c>
      <c r="M421" s="1" t="e">
        <f>IF(Ship="Second_Class Mode",Table1[[#This Row],[Sales]]*Table1[[#This Row],[Quantity]]*0.1)</f>
        <v>#NAME?</v>
      </c>
    </row>
    <row r="422" spans="1:13" ht="15" thickBot="1" x14ac:dyDescent="0.35">
      <c r="A422" s="11">
        <v>421</v>
      </c>
      <c r="B422" s="6">
        <v>42803</v>
      </c>
      <c r="C422" s="5" t="s">
        <v>28</v>
      </c>
      <c r="D422" s="5" t="s">
        <v>475</v>
      </c>
      <c r="E422" s="5" t="s">
        <v>599</v>
      </c>
      <c r="F422" s="5" t="s">
        <v>25</v>
      </c>
      <c r="G422" s="5" t="s">
        <v>84</v>
      </c>
      <c r="H422" s="5" t="s">
        <v>85</v>
      </c>
      <c r="I422" s="4">
        <v>15.25</v>
      </c>
      <c r="J422" s="4">
        <v>1</v>
      </c>
      <c r="K422" s="4">
        <v>0</v>
      </c>
      <c r="L422" s="4">
        <v>7.0149999999999997</v>
      </c>
      <c r="M422" s="1" t="e">
        <f>IF(Ship="Second_Class Mode",Table1[[#This Row],[Sales]]*Table1[[#This Row],[Quantity]]*0.1)</f>
        <v>#NAME?</v>
      </c>
    </row>
    <row r="423" spans="1:13" ht="15" thickBot="1" x14ac:dyDescent="0.35">
      <c r="A423" s="11">
        <v>422</v>
      </c>
      <c r="B423" s="6">
        <v>41815</v>
      </c>
      <c r="C423" s="5" t="s">
        <v>92</v>
      </c>
      <c r="D423" s="5" t="s">
        <v>149</v>
      </c>
      <c r="E423" s="5" t="s">
        <v>600</v>
      </c>
      <c r="F423" s="5" t="s">
        <v>42</v>
      </c>
      <c r="G423" s="5" t="s">
        <v>78</v>
      </c>
      <c r="H423" s="5" t="s">
        <v>35</v>
      </c>
      <c r="I423" s="4">
        <v>196.75200000000001</v>
      </c>
      <c r="J423" s="4">
        <v>6</v>
      </c>
      <c r="K423" s="4">
        <v>0.2</v>
      </c>
      <c r="L423" s="4">
        <v>56.566200000000002</v>
      </c>
      <c r="M423" s="1" t="e">
        <f>IF(Ship="Second_Class Mode",Table1[[#This Row],[Sales]]*Table1[[#This Row],[Quantity]]*0.1)</f>
        <v>#NAME?</v>
      </c>
    </row>
    <row r="424" spans="1:13" ht="15" thickBot="1" x14ac:dyDescent="0.35">
      <c r="A424" s="11">
        <v>423</v>
      </c>
      <c r="B424" s="6">
        <v>43031</v>
      </c>
      <c r="C424" s="5" t="s">
        <v>28</v>
      </c>
      <c r="D424" s="5" t="s">
        <v>601</v>
      </c>
      <c r="E424" s="5" t="s">
        <v>602</v>
      </c>
      <c r="F424" s="5" t="s">
        <v>17</v>
      </c>
      <c r="G424" s="5" t="s">
        <v>38</v>
      </c>
      <c r="H424" s="5" t="s">
        <v>32</v>
      </c>
      <c r="I424" s="4">
        <v>56.56</v>
      </c>
      <c r="J424" s="4">
        <v>4</v>
      </c>
      <c r="K424" s="4">
        <v>0</v>
      </c>
      <c r="L424" s="4">
        <v>14.7056</v>
      </c>
      <c r="M424" s="1" t="e">
        <f>IF(Ship="Second_Class Mode",Table1[[#This Row],[Sales]]*Table1[[#This Row],[Quantity]]*0.1)</f>
        <v>#NAME?</v>
      </c>
    </row>
    <row r="425" spans="1:13" ht="15" thickBot="1" x14ac:dyDescent="0.35">
      <c r="A425" s="11">
        <v>424</v>
      </c>
      <c r="B425" s="6">
        <v>43031</v>
      </c>
      <c r="C425" s="5" t="s">
        <v>28</v>
      </c>
      <c r="D425" s="5" t="s">
        <v>601</v>
      </c>
      <c r="E425" s="5" t="s">
        <v>603</v>
      </c>
      <c r="F425" s="5" t="s">
        <v>25</v>
      </c>
      <c r="G425" s="5" t="s">
        <v>34</v>
      </c>
      <c r="H425" s="5" t="s">
        <v>35</v>
      </c>
      <c r="I425" s="4">
        <v>32.700000000000003</v>
      </c>
      <c r="J425" s="4">
        <v>3</v>
      </c>
      <c r="K425" s="4">
        <v>0</v>
      </c>
      <c r="L425" s="4">
        <v>8.5020000000000007</v>
      </c>
      <c r="M425" s="1" t="e">
        <f>IF(Ship="Second_Class Mode",Table1[[#This Row],[Sales]]*Table1[[#This Row],[Quantity]]*0.1)</f>
        <v>#NAME?</v>
      </c>
    </row>
    <row r="426" spans="1:13" ht="15" thickBot="1" x14ac:dyDescent="0.35">
      <c r="A426" s="11">
        <v>425</v>
      </c>
      <c r="B426" s="6">
        <v>42970</v>
      </c>
      <c r="C426" s="5" t="s">
        <v>14</v>
      </c>
      <c r="D426" s="5" t="s">
        <v>604</v>
      </c>
      <c r="E426" s="5" t="s">
        <v>605</v>
      </c>
      <c r="F426" s="5" t="s">
        <v>17</v>
      </c>
      <c r="G426" s="5" t="s">
        <v>21</v>
      </c>
      <c r="H426" s="5" t="s">
        <v>19</v>
      </c>
      <c r="I426" s="4">
        <v>866.4</v>
      </c>
      <c r="J426" s="4">
        <v>4</v>
      </c>
      <c r="K426" s="4">
        <v>0</v>
      </c>
      <c r="L426" s="4">
        <v>225.26400000000001</v>
      </c>
      <c r="M426" s="1" t="e">
        <f>IF(Ship="Second_Class Mode",Table1[[#This Row],[Sales]]*Table1[[#This Row],[Quantity]]*0.1)</f>
        <v>#NAME?</v>
      </c>
    </row>
    <row r="427" spans="1:13" ht="15" thickBot="1" x14ac:dyDescent="0.35">
      <c r="A427" s="11">
        <v>426</v>
      </c>
      <c r="B427" s="6">
        <v>43065</v>
      </c>
      <c r="C427" s="5" t="s">
        <v>14</v>
      </c>
      <c r="D427" s="5" t="s">
        <v>121</v>
      </c>
      <c r="E427" s="5" t="s">
        <v>606</v>
      </c>
      <c r="F427" s="5" t="s">
        <v>17</v>
      </c>
      <c r="G427" s="5" t="s">
        <v>38</v>
      </c>
      <c r="H427" s="5" t="s">
        <v>32</v>
      </c>
      <c r="I427" s="4">
        <v>28.4</v>
      </c>
      <c r="J427" s="4">
        <v>2</v>
      </c>
      <c r="K427" s="4">
        <v>0</v>
      </c>
      <c r="L427" s="4">
        <v>11.076000000000001</v>
      </c>
      <c r="M427" s="1" t="e">
        <f>IF(Ship="Second_Class Mode",Table1[[#This Row],[Sales]]*Table1[[#This Row],[Quantity]]*0.1)</f>
        <v>#NAME?</v>
      </c>
    </row>
    <row r="428" spans="1:13" ht="15" thickBot="1" x14ac:dyDescent="0.35">
      <c r="A428" s="11">
        <v>427</v>
      </c>
      <c r="B428" s="6">
        <v>43065</v>
      </c>
      <c r="C428" s="5" t="s">
        <v>14</v>
      </c>
      <c r="D428" s="5" t="s">
        <v>121</v>
      </c>
      <c r="E428" s="5" t="s">
        <v>607</v>
      </c>
      <c r="F428" s="5" t="s">
        <v>25</v>
      </c>
      <c r="G428" s="5" t="s">
        <v>46</v>
      </c>
      <c r="H428" s="5" t="s">
        <v>32</v>
      </c>
      <c r="I428" s="4">
        <v>287.92</v>
      </c>
      <c r="J428" s="4">
        <v>8</v>
      </c>
      <c r="K428" s="4">
        <v>0</v>
      </c>
      <c r="L428" s="4">
        <v>138.20160000000001</v>
      </c>
      <c r="M428" s="1" t="e">
        <f>IF(Ship="Second_Class Mode",Table1[[#This Row],[Sales]]*Table1[[#This Row],[Quantity]]*0.1)</f>
        <v>#NAME?</v>
      </c>
    </row>
    <row r="429" spans="1:13" ht="15" thickBot="1" x14ac:dyDescent="0.35">
      <c r="A429" s="11">
        <v>428</v>
      </c>
      <c r="B429" s="6">
        <v>41895</v>
      </c>
      <c r="C429" s="5" t="s">
        <v>92</v>
      </c>
      <c r="D429" s="5" t="s">
        <v>608</v>
      </c>
      <c r="E429" s="5" t="s">
        <v>609</v>
      </c>
      <c r="F429" s="5" t="s">
        <v>42</v>
      </c>
      <c r="G429" s="5" t="s">
        <v>285</v>
      </c>
      <c r="H429" s="5" t="s">
        <v>134</v>
      </c>
      <c r="I429" s="4">
        <v>69.989999999999995</v>
      </c>
      <c r="J429" s="4">
        <v>1</v>
      </c>
      <c r="K429" s="4">
        <v>0</v>
      </c>
      <c r="L429" s="4">
        <v>30.095700000000001</v>
      </c>
      <c r="M429" s="1" t="e">
        <f>IF(Ship="Second_Class Mode",Table1[[#This Row],[Sales]]*Table1[[#This Row],[Quantity]]*0.1)</f>
        <v>#NAME?</v>
      </c>
    </row>
    <row r="430" spans="1:13" ht="15" thickBot="1" x14ac:dyDescent="0.35">
      <c r="A430" s="11">
        <v>429</v>
      </c>
      <c r="B430" s="6">
        <v>43016</v>
      </c>
      <c r="C430" s="5" t="s">
        <v>28</v>
      </c>
      <c r="D430" s="5" t="s">
        <v>610</v>
      </c>
      <c r="E430" s="5" t="s">
        <v>611</v>
      </c>
      <c r="F430" s="5" t="s">
        <v>25</v>
      </c>
      <c r="G430" s="5" t="s">
        <v>40</v>
      </c>
      <c r="H430" s="5" t="s">
        <v>32</v>
      </c>
      <c r="I430" s="4">
        <v>6.6719999999999997</v>
      </c>
      <c r="J430" s="4">
        <v>6</v>
      </c>
      <c r="K430" s="4">
        <v>0.2</v>
      </c>
      <c r="L430" s="4">
        <v>0.50039999999999996</v>
      </c>
      <c r="M430" s="1" t="e">
        <f>IF(Ship="Second_Class Mode",Table1[[#This Row],[Sales]]*Table1[[#This Row],[Quantity]]*0.1)</f>
        <v>#NAME?</v>
      </c>
    </row>
    <row r="431" spans="1:13" ht="15" thickBot="1" x14ac:dyDescent="0.35">
      <c r="A431" s="11">
        <v>430</v>
      </c>
      <c r="B431" s="6">
        <v>42481</v>
      </c>
      <c r="C431" s="5" t="s">
        <v>28</v>
      </c>
      <c r="D431" s="5" t="s">
        <v>612</v>
      </c>
      <c r="E431" s="5" t="s">
        <v>613</v>
      </c>
      <c r="F431" s="5" t="s">
        <v>25</v>
      </c>
      <c r="G431" s="5" t="s">
        <v>46</v>
      </c>
      <c r="H431" s="5" t="s">
        <v>47</v>
      </c>
      <c r="I431" s="4">
        <v>189.58799999999999</v>
      </c>
      <c r="J431" s="4">
        <v>2</v>
      </c>
      <c r="K431" s="4">
        <v>0.7</v>
      </c>
      <c r="L431" s="4">
        <v>-145.35079999999999</v>
      </c>
      <c r="M431" s="1" t="e">
        <f>IF(Ship="Second_Class Mode",Table1[[#This Row],[Sales]]*Table1[[#This Row],[Quantity]]*0.1)</f>
        <v>#NAME?</v>
      </c>
    </row>
    <row r="432" spans="1:13" ht="15" thickBot="1" x14ac:dyDescent="0.35">
      <c r="A432" s="11">
        <v>431</v>
      </c>
      <c r="B432" s="6">
        <v>42481</v>
      </c>
      <c r="C432" s="5" t="s">
        <v>28</v>
      </c>
      <c r="D432" s="5" t="s">
        <v>612</v>
      </c>
      <c r="E432" s="5" t="s">
        <v>306</v>
      </c>
      <c r="F432" s="5" t="s">
        <v>42</v>
      </c>
      <c r="G432" s="5" t="s">
        <v>78</v>
      </c>
      <c r="H432" s="5" t="s">
        <v>134</v>
      </c>
      <c r="I432" s="4">
        <v>408.74400000000003</v>
      </c>
      <c r="J432" s="4">
        <v>7</v>
      </c>
      <c r="K432" s="4">
        <v>0.2</v>
      </c>
      <c r="L432" s="4">
        <v>76.639499999999998</v>
      </c>
      <c r="M432" s="1" t="e">
        <f>IF(Ship="Second_Class Mode",Table1[[#This Row],[Sales]]*Table1[[#This Row],[Quantity]]*0.1)</f>
        <v>#NAME?</v>
      </c>
    </row>
    <row r="433" spans="1:13" ht="15" thickBot="1" x14ac:dyDescent="0.35">
      <c r="A433" s="11">
        <v>432</v>
      </c>
      <c r="B433" s="6">
        <v>42481</v>
      </c>
      <c r="C433" s="5" t="s">
        <v>28</v>
      </c>
      <c r="D433" s="5" t="s">
        <v>612</v>
      </c>
      <c r="E433" s="5" t="s">
        <v>306</v>
      </c>
      <c r="F433" s="5" t="s">
        <v>42</v>
      </c>
      <c r="G433" s="5" t="s">
        <v>78</v>
      </c>
      <c r="H433" s="5" t="s">
        <v>134</v>
      </c>
      <c r="I433" s="4">
        <v>291.95999999999998</v>
      </c>
      <c r="J433" s="4">
        <v>5</v>
      </c>
      <c r="K433" s="4">
        <v>0.2</v>
      </c>
      <c r="L433" s="4">
        <v>54.7425</v>
      </c>
      <c r="M433" s="1" t="e">
        <f>IF(Ship="Second_Class Mode",Table1[[#This Row],[Sales]]*Table1[[#This Row],[Quantity]]*0.1)</f>
        <v>#NAME?</v>
      </c>
    </row>
    <row r="434" spans="1:13" ht="15" thickBot="1" x14ac:dyDescent="0.35">
      <c r="A434" s="11">
        <v>433</v>
      </c>
      <c r="B434" s="6">
        <v>42481</v>
      </c>
      <c r="C434" s="5" t="s">
        <v>28</v>
      </c>
      <c r="D434" s="5" t="s">
        <v>612</v>
      </c>
      <c r="E434" s="5" t="s">
        <v>614</v>
      </c>
      <c r="F434" s="5" t="s">
        <v>25</v>
      </c>
      <c r="G434" s="5" t="s">
        <v>34</v>
      </c>
      <c r="H434" s="5" t="s">
        <v>35</v>
      </c>
      <c r="I434" s="4">
        <v>4.7679999999999998</v>
      </c>
      <c r="J434" s="4">
        <v>2</v>
      </c>
      <c r="K434" s="4">
        <v>0.2</v>
      </c>
      <c r="L434" s="4">
        <v>-0.77480000000000004</v>
      </c>
      <c r="M434" s="1" t="e">
        <f>IF(Ship="Second_Class Mode",Table1[[#This Row],[Sales]]*Table1[[#This Row],[Quantity]]*0.1)</f>
        <v>#NAME?</v>
      </c>
    </row>
    <row r="435" spans="1:13" ht="15" thickBot="1" x14ac:dyDescent="0.35">
      <c r="A435" s="11">
        <v>434</v>
      </c>
      <c r="B435" s="6">
        <v>42528</v>
      </c>
      <c r="C435" s="5" t="s">
        <v>92</v>
      </c>
      <c r="D435" s="5" t="s">
        <v>270</v>
      </c>
      <c r="E435" s="5" t="s">
        <v>615</v>
      </c>
      <c r="F435" s="5" t="s">
        <v>25</v>
      </c>
      <c r="G435" s="5" t="s">
        <v>34</v>
      </c>
      <c r="H435" s="5" t="s">
        <v>35</v>
      </c>
      <c r="I435" s="4">
        <v>714.3</v>
      </c>
      <c r="J435" s="4">
        <v>5</v>
      </c>
      <c r="K435" s="4">
        <v>0</v>
      </c>
      <c r="L435" s="4">
        <v>207.14699999999999</v>
      </c>
      <c r="M435" s="1" t="e">
        <f>IF(Ship="Second_Class Mode",Table1[[#This Row],[Sales]]*Table1[[#This Row],[Quantity]]*0.1)</f>
        <v>#NAME?</v>
      </c>
    </row>
    <row r="436" spans="1:13" ht="15" thickBot="1" x14ac:dyDescent="0.35">
      <c r="A436" s="11">
        <v>435</v>
      </c>
      <c r="B436" s="6">
        <v>41998</v>
      </c>
      <c r="C436" s="5" t="s">
        <v>28</v>
      </c>
      <c r="D436" s="5" t="s">
        <v>616</v>
      </c>
      <c r="E436" s="5" t="s">
        <v>617</v>
      </c>
      <c r="F436" s="5" t="s">
        <v>25</v>
      </c>
      <c r="G436" s="5" t="s">
        <v>46</v>
      </c>
      <c r="H436" s="5" t="s">
        <v>32</v>
      </c>
      <c r="I436" s="4">
        <v>4.8120000000000003</v>
      </c>
      <c r="J436" s="4">
        <v>2</v>
      </c>
      <c r="K436" s="4">
        <v>0.7</v>
      </c>
      <c r="L436" s="4">
        <v>-3.6892</v>
      </c>
      <c r="M436" s="1" t="e">
        <f>IF(Ship="Second_Class Mode",Table1[[#This Row],[Sales]]*Table1[[#This Row],[Quantity]]*0.1)</f>
        <v>#NAME?</v>
      </c>
    </row>
    <row r="437" spans="1:13" ht="15" thickBot="1" x14ac:dyDescent="0.35">
      <c r="A437" s="11">
        <v>436</v>
      </c>
      <c r="B437" s="6">
        <v>41998</v>
      </c>
      <c r="C437" s="5" t="s">
        <v>28</v>
      </c>
      <c r="D437" s="5" t="s">
        <v>616</v>
      </c>
      <c r="E437" s="5" t="s">
        <v>618</v>
      </c>
      <c r="F437" s="5" t="s">
        <v>42</v>
      </c>
      <c r="G437" s="5" t="s">
        <v>78</v>
      </c>
      <c r="H437" s="5" t="s">
        <v>35</v>
      </c>
      <c r="I437" s="4">
        <v>247.8</v>
      </c>
      <c r="J437" s="4">
        <v>5</v>
      </c>
      <c r="K437" s="4">
        <v>0.2</v>
      </c>
      <c r="L437" s="4">
        <v>-18.585000000000001</v>
      </c>
      <c r="M437" s="1" t="e">
        <f>IF(Ship="Second_Class Mode",Table1[[#This Row],[Sales]]*Table1[[#This Row],[Quantity]]*0.1)</f>
        <v>#NAME?</v>
      </c>
    </row>
    <row r="438" spans="1:13" ht="15" thickBot="1" x14ac:dyDescent="0.35">
      <c r="A438" s="11">
        <v>437</v>
      </c>
      <c r="B438" s="6">
        <v>42535</v>
      </c>
      <c r="C438" s="5" t="s">
        <v>14</v>
      </c>
      <c r="D438" s="5" t="s">
        <v>619</v>
      </c>
      <c r="E438" s="5" t="s">
        <v>620</v>
      </c>
      <c r="F438" s="5" t="s">
        <v>42</v>
      </c>
      <c r="G438" s="5" t="s">
        <v>285</v>
      </c>
      <c r="H438" s="5" t="s">
        <v>361</v>
      </c>
      <c r="I438" s="4">
        <v>1007.979</v>
      </c>
      <c r="J438" s="4">
        <v>3</v>
      </c>
      <c r="K438" s="4">
        <v>0.3</v>
      </c>
      <c r="L438" s="4">
        <v>43.199100000000001</v>
      </c>
      <c r="M438" s="1" t="e">
        <f>IF(Ship="Second_Class Mode",Table1[[#This Row],[Sales]]*Table1[[#This Row],[Quantity]]*0.1)</f>
        <v>#NAME?</v>
      </c>
    </row>
    <row r="439" spans="1:13" ht="15" thickBot="1" x14ac:dyDescent="0.35">
      <c r="A439" s="11">
        <v>438</v>
      </c>
      <c r="B439" s="6">
        <v>42535</v>
      </c>
      <c r="C439" s="5" t="s">
        <v>14</v>
      </c>
      <c r="D439" s="5" t="s">
        <v>619</v>
      </c>
      <c r="E439" s="5" t="s">
        <v>512</v>
      </c>
      <c r="F439" s="5" t="s">
        <v>25</v>
      </c>
      <c r="G439" s="5" t="s">
        <v>54</v>
      </c>
      <c r="H439" s="5" t="s">
        <v>55</v>
      </c>
      <c r="I439" s="4">
        <v>313.488</v>
      </c>
      <c r="J439" s="4">
        <v>7</v>
      </c>
      <c r="K439" s="4">
        <v>0.2</v>
      </c>
      <c r="L439" s="4">
        <v>113.63939999999999</v>
      </c>
      <c r="M439" s="1" t="e">
        <f>IF(Ship="Second_Class Mode",Table1[[#This Row],[Sales]]*Table1[[#This Row],[Quantity]]*0.1)</f>
        <v>#NAME?</v>
      </c>
    </row>
    <row r="440" spans="1:13" ht="15" thickBot="1" x14ac:dyDescent="0.35">
      <c r="A440" s="11">
        <v>439</v>
      </c>
      <c r="B440" s="6">
        <v>42997</v>
      </c>
      <c r="C440" s="5" t="s">
        <v>28</v>
      </c>
      <c r="D440" s="5" t="s">
        <v>621</v>
      </c>
      <c r="E440" s="5" t="s">
        <v>622</v>
      </c>
      <c r="F440" s="5" t="s">
        <v>25</v>
      </c>
      <c r="G440" s="5" t="s">
        <v>54</v>
      </c>
      <c r="H440" s="5" t="s">
        <v>55</v>
      </c>
      <c r="I440" s="4">
        <v>31.872</v>
      </c>
      <c r="J440" s="4">
        <v>8</v>
      </c>
      <c r="K440" s="4">
        <v>0.2</v>
      </c>
      <c r="L440" s="4">
        <v>11.553599999999999</v>
      </c>
      <c r="M440" s="1" t="e">
        <f>IF(Ship="Second_Class Mode",Table1[[#This Row],[Sales]]*Table1[[#This Row],[Quantity]]*0.1)</f>
        <v>#NAME?</v>
      </c>
    </row>
    <row r="441" spans="1:13" ht="15" thickBot="1" x14ac:dyDescent="0.35">
      <c r="A441" s="11">
        <v>440</v>
      </c>
      <c r="B441" s="6">
        <v>42758</v>
      </c>
      <c r="C441" s="5" t="s">
        <v>14</v>
      </c>
      <c r="D441" s="5" t="s">
        <v>207</v>
      </c>
      <c r="E441" s="5" t="s">
        <v>623</v>
      </c>
      <c r="F441" s="5" t="s">
        <v>17</v>
      </c>
      <c r="G441" s="5" t="s">
        <v>21</v>
      </c>
      <c r="H441" s="5" t="s">
        <v>22</v>
      </c>
      <c r="I441" s="4">
        <v>207.846</v>
      </c>
      <c r="J441" s="4">
        <v>3</v>
      </c>
      <c r="K441" s="4">
        <v>0.1</v>
      </c>
      <c r="L441" s="4">
        <v>2.3094000000000001</v>
      </c>
      <c r="M441" s="1" t="e">
        <f>IF(Ship="Second_Class Mode",Table1[[#This Row],[Sales]]*Table1[[#This Row],[Quantity]]*0.1)</f>
        <v>#NAME?</v>
      </c>
    </row>
    <row r="442" spans="1:13" ht="15" thickBot="1" x14ac:dyDescent="0.35">
      <c r="A442" s="11">
        <v>441</v>
      </c>
      <c r="B442" s="6">
        <v>42620</v>
      </c>
      <c r="C442" s="5" t="s">
        <v>14</v>
      </c>
      <c r="D442" s="5" t="s">
        <v>61</v>
      </c>
      <c r="E442" s="5" t="s">
        <v>624</v>
      </c>
      <c r="F442" s="5" t="s">
        <v>17</v>
      </c>
      <c r="G442" s="5" t="s">
        <v>38</v>
      </c>
      <c r="H442" s="5" t="s">
        <v>22</v>
      </c>
      <c r="I442" s="4">
        <v>12.22</v>
      </c>
      <c r="J442" s="4">
        <v>1</v>
      </c>
      <c r="K442" s="4">
        <v>0</v>
      </c>
      <c r="L442" s="4">
        <v>3.6659999999999999</v>
      </c>
      <c r="M442" s="1" t="e">
        <f>IF(Ship="Second_Class Mode",Table1[[#This Row],[Sales]]*Table1[[#This Row],[Quantity]]*0.1)</f>
        <v>#NAME?</v>
      </c>
    </row>
    <row r="443" spans="1:13" ht="15" thickBot="1" x14ac:dyDescent="0.35">
      <c r="A443" s="11">
        <v>442</v>
      </c>
      <c r="B443" s="6">
        <v>42620</v>
      </c>
      <c r="C443" s="5" t="s">
        <v>14</v>
      </c>
      <c r="D443" s="5" t="s">
        <v>61</v>
      </c>
      <c r="E443" s="5" t="s">
        <v>625</v>
      </c>
      <c r="F443" s="5" t="s">
        <v>25</v>
      </c>
      <c r="G443" s="5" t="s">
        <v>34</v>
      </c>
      <c r="H443" s="5" t="s">
        <v>35</v>
      </c>
      <c r="I443" s="4">
        <v>194.94</v>
      </c>
      <c r="J443" s="4">
        <v>3</v>
      </c>
      <c r="K443" s="4">
        <v>0</v>
      </c>
      <c r="L443" s="4">
        <v>23.392800000000001</v>
      </c>
      <c r="M443" s="1" t="e">
        <f>IF(Ship="Second_Class Mode",Table1[[#This Row],[Sales]]*Table1[[#This Row],[Quantity]]*0.1)</f>
        <v>#NAME?</v>
      </c>
    </row>
    <row r="444" spans="1:13" ht="15" thickBot="1" x14ac:dyDescent="0.35">
      <c r="A444" s="11">
        <v>443</v>
      </c>
      <c r="B444" s="6">
        <v>42620</v>
      </c>
      <c r="C444" s="5" t="s">
        <v>14</v>
      </c>
      <c r="D444" s="5" t="s">
        <v>61</v>
      </c>
      <c r="E444" s="5" t="s">
        <v>626</v>
      </c>
      <c r="F444" s="5" t="s">
        <v>25</v>
      </c>
      <c r="G444" s="5" t="s">
        <v>34</v>
      </c>
      <c r="H444" s="5" t="s">
        <v>35</v>
      </c>
      <c r="I444" s="4">
        <v>70.95</v>
      </c>
      <c r="J444" s="4">
        <v>3</v>
      </c>
      <c r="K444" s="4">
        <v>0</v>
      </c>
      <c r="L444" s="4">
        <v>20.575500000000002</v>
      </c>
      <c r="M444" s="1" t="e">
        <f>IF(Ship="Second_Class Mode",Table1[[#This Row],[Sales]]*Table1[[#This Row],[Quantity]]*0.1)</f>
        <v>#NAME?</v>
      </c>
    </row>
    <row r="445" spans="1:13" ht="15" thickBot="1" x14ac:dyDescent="0.35">
      <c r="A445" s="11">
        <v>444</v>
      </c>
      <c r="B445" s="6">
        <v>42620</v>
      </c>
      <c r="C445" s="5" t="s">
        <v>14</v>
      </c>
      <c r="D445" s="5" t="s">
        <v>61</v>
      </c>
      <c r="E445" s="5" t="s">
        <v>627</v>
      </c>
      <c r="F445" s="5" t="s">
        <v>25</v>
      </c>
      <c r="G445" s="5" t="s">
        <v>54</v>
      </c>
      <c r="H445" s="5" t="s">
        <v>55</v>
      </c>
      <c r="I445" s="4">
        <v>91.36</v>
      </c>
      <c r="J445" s="4">
        <v>4</v>
      </c>
      <c r="K445" s="4">
        <v>0</v>
      </c>
      <c r="L445" s="4">
        <v>42.025599999999997</v>
      </c>
      <c r="M445" s="1" t="e">
        <f>IF(Ship="Second_Class Mode",Table1[[#This Row],[Sales]]*Table1[[#This Row],[Quantity]]*0.1)</f>
        <v>#NAME?</v>
      </c>
    </row>
    <row r="446" spans="1:13" ht="15" thickBot="1" x14ac:dyDescent="0.35">
      <c r="A446" s="11">
        <v>445</v>
      </c>
      <c r="B446" s="6">
        <v>42620</v>
      </c>
      <c r="C446" s="5" t="s">
        <v>14</v>
      </c>
      <c r="D446" s="5" t="s">
        <v>61</v>
      </c>
      <c r="E446" s="5" t="s">
        <v>628</v>
      </c>
      <c r="F446" s="5" t="s">
        <v>17</v>
      </c>
      <c r="G446" s="5" t="s">
        <v>21</v>
      </c>
      <c r="H446" s="5" t="s">
        <v>22</v>
      </c>
      <c r="I446" s="4">
        <v>242.94</v>
      </c>
      <c r="J446" s="4">
        <v>3</v>
      </c>
      <c r="K446" s="4">
        <v>0</v>
      </c>
      <c r="L446" s="4">
        <v>29.152799999999999</v>
      </c>
      <c r="M446" s="1" t="e">
        <f>IF(Ship="Second_Class Mode",Table1[[#This Row],[Sales]]*Table1[[#This Row],[Quantity]]*0.1)</f>
        <v>#NAME?</v>
      </c>
    </row>
    <row r="447" spans="1:13" ht="15" thickBot="1" x14ac:dyDescent="0.35">
      <c r="A447" s="11">
        <v>446</v>
      </c>
      <c r="B447" s="6">
        <v>42620</v>
      </c>
      <c r="C447" s="5" t="s">
        <v>14</v>
      </c>
      <c r="D447" s="5" t="s">
        <v>61</v>
      </c>
      <c r="E447" s="5" t="s">
        <v>629</v>
      </c>
      <c r="F447" s="5" t="s">
        <v>25</v>
      </c>
      <c r="G447" s="5" t="s">
        <v>26</v>
      </c>
      <c r="H447" s="5" t="s">
        <v>27</v>
      </c>
      <c r="I447" s="4">
        <v>22.05</v>
      </c>
      <c r="J447" s="4">
        <v>7</v>
      </c>
      <c r="K447" s="4">
        <v>0</v>
      </c>
      <c r="L447" s="4">
        <v>10.584</v>
      </c>
      <c r="M447" s="1" t="e">
        <f>IF(Ship="Second_Class Mode",Table1[[#This Row],[Sales]]*Table1[[#This Row],[Quantity]]*0.1)</f>
        <v>#NAME?</v>
      </c>
    </row>
    <row r="448" spans="1:13" ht="15" thickBot="1" x14ac:dyDescent="0.35">
      <c r="A448" s="11">
        <v>447</v>
      </c>
      <c r="B448" s="6">
        <v>42819</v>
      </c>
      <c r="C448" s="5" t="s">
        <v>14</v>
      </c>
      <c r="D448" s="5" t="s">
        <v>630</v>
      </c>
      <c r="E448" s="5" t="s">
        <v>631</v>
      </c>
      <c r="F448" s="5" t="s">
        <v>17</v>
      </c>
      <c r="G448" s="5" t="s">
        <v>38</v>
      </c>
      <c r="H448" s="5" t="s">
        <v>22</v>
      </c>
      <c r="I448" s="4">
        <v>2.91</v>
      </c>
      <c r="J448" s="4">
        <v>1</v>
      </c>
      <c r="K448" s="4">
        <v>0</v>
      </c>
      <c r="L448" s="4">
        <v>1.3676999999999999</v>
      </c>
      <c r="M448" s="1" t="e">
        <f>IF(Ship="Second_Class Mode",Table1[[#This Row],[Sales]]*Table1[[#This Row],[Quantity]]*0.1)</f>
        <v>#NAME?</v>
      </c>
    </row>
    <row r="449" spans="1:13" ht="15" thickBot="1" x14ac:dyDescent="0.35">
      <c r="A449" s="11">
        <v>448</v>
      </c>
      <c r="B449" s="6">
        <v>42463</v>
      </c>
      <c r="C449" s="5" t="s">
        <v>14</v>
      </c>
      <c r="D449" s="5" t="s">
        <v>632</v>
      </c>
      <c r="E449" s="5" t="s">
        <v>633</v>
      </c>
      <c r="F449" s="5" t="s">
        <v>25</v>
      </c>
      <c r="G449" s="5" t="s">
        <v>40</v>
      </c>
      <c r="H449" s="5" t="s">
        <v>32</v>
      </c>
      <c r="I449" s="4">
        <v>59.52</v>
      </c>
      <c r="J449" s="4">
        <v>3</v>
      </c>
      <c r="K449" s="4">
        <v>0</v>
      </c>
      <c r="L449" s="4">
        <v>15.475199999999999</v>
      </c>
      <c r="M449" s="1" t="e">
        <f>IF(Ship="Second_Class Mode",Table1[[#This Row],[Sales]]*Table1[[#This Row],[Quantity]]*0.1)</f>
        <v>#NAME?</v>
      </c>
    </row>
    <row r="450" spans="1:13" ht="15" thickBot="1" x14ac:dyDescent="0.35">
      <c r="A450" s="11">
        <v>449</v>
      </c>
      <c r="B450" s="6">
        <v>42463</v>
      </c>
      <c r="C450" s="5" t="s">
        <v>14</v>
      </c>
      <c r="D450" s="5" t="s">
        <v>632</v>
      </c>
      <c r="E450" s="5" t="s">
        <v>634</v>
      </c>
      <c r="F450" s="5" t="s">
        <v>25</v>
      </c>
      <c r="G450" s="5" t="s">
        <v>34</v>
      </c>
      <c r="H450" s="5" t="s">
        <v>35</v>
      </c>
      <c r="I450" s="4">
        <v>161.94</v>
      </c>
      <c r="J450" s="4">
        <v>3</v>
      </c>
      <c r="K450" s="4">
        <v>0</v>
      </c>
      <c r="L450" s="4">
        <v>9.7164000000000001</v>
      </c>
      <c r="M450" s="1" t="e">
        <f>IF(Ship="Second_Class Mode",Table1[[#This Row],[Sales]]*Table1[[#This Row],[Quantity]]*0.1)</f>
        <v>#NAME?</v>
      </c>
    </row>
    <row r="451" spans="1:13" ht="15" thickBot="1" x14ac:dyDescent="0.35">
      <c r="A451" s="11">
        <v>450</v>
      </c>
      <c r="B451" s="6">
        <v>42463</v>
      </c>
      <c r="C451" s="5" t="s">
        <v>14</v>
      </c>
      <c r="D451" s="5" t="s">
        <v>632</v>
      </c>
      <c r="E451" s="5" t="s">
        <v>635</v>
      </c>
      <c r="F451" s="5" t="s">
        <v>25</v>
      </c>
      <c r="G451" s="5" t="s">
        <v>40</v>
      </c>
      <c r="H451" s="5" t="s">
        <v>32</v>
      </c>
      <c r="I451" s="4">
        <v>263.88</v>
      </c>
      <c r="J451" s="4">
        <v>6</v>
      </c>
      <c r="K451" s="4">
        <v>0</v>
      </c>
      <c r="L451" s="4">
        <v>71.247600000000006</v>
      </c>
      <c r="M451" s="1" t="e">
        <f>IF(Ship="Second_Class Mode",Table1[[#This Row],[Sales]]*Table1[[#This Row],[Quantity]]*0.1)</f>
        <v>#NAME?</v>
      </c>
    </row>
    <row r="452" spans="1:13" ht="15" thickBot="1" x14ac:dyDescent="0.35">
      <c r="A452" s="11">
        <v>451</v>
      </c>
      <c r="B452" s="6">
        <v>42463</v>
      </c>
      <c r="C452" s="5" t="s">
        <v>14</v>
      </c>
      <c r="D452" s="5" t="s">
        <v>632</v>
      </c>
      <c r="E452" s="5" t="s">
        <v>636</v>
      </c>
      <c r="F452" s="5" t="s">
        <v>25</v>
      </c>
      <c r="G452" s="5" t="s">
        <v>40</v>
      </c>
      <c r="H452" s="5" t="s">
        <v>32</v>
      </c>
      <c r="I452" s="4">
        <v>30.48</v>
      </c>
      <c r="J452" s="4">
        <v>3</v>
      </c>
      <c r="K452" s="4">
        <v>0</v>
      </c>
      <c r="L452" s="4">
        <v>7.9248000000000003</v>
      </c>
      <c r="M452" s="1" t="e">
        <f>IF(Ship="Second_Class Mode",Table1[[#This Row],[Sales]]*Table1[[#This Row],[Quantity]]*0.1)</f>
        <v>#NAME?</v>
      </c>
    </row>
    <row r="453" spans="1:13" ht="15" thickBot="1" x14ac:dyDescent="0.35">
      <c r="A453" s="11">
        <v>452</v>
      </c>
      <c r="B453" s="6">
        <v>42463</v>
      </c>
      <c r="C453" s="5" t="s">
        <v>14</v>
      </c>
      <c r="D453" s="5" t="s">
        <v>632</v>
      </c>
      <c r="E453" s="5" t="s">
        <v>637</v>
      </c>
      <c r="F453" s="5" t="s">
        <v>25</v>
      </c>
      <c r="G453" s="5" t="s">
        <v>40</v>
      </c>
      <c r="H453" s="5" t="s">
        <v>32</v>
      </c>
      <c r="I453" s="4">
        <v>9.84</v>
      </c>
      <c r="J453" s="4">
        <v>3</v>
      </c>
      <c r="K453" s="4">
        <v>0</v>
      </c>
      <c r="L453" s="4">
        <v>2.8536000000000001</v>
      </c>
      <c r="M453" s="1" t="e">
        <f>IF(Ship="Second_Class Mode",Table1[[#This Row],[Sales]]*Table1[[#This Row],[Quantity]]*0.1)</f>
        <v>#NAME?</v>
      </c>
    </row>
    <row r="454" spans="1:13" ht="15" thickBot="1" x14ac:dyDescent="0.35">
      <c r="A454" s="11">
        <v>453</v>
      </c>
      <c r="B454" s="6">
        <v>42463</v>
      </c>
      <c r="C454" s="5" t="s">
        <v>14</v>
      </c>
      <c r="D454" s="5" t="s">
        <v>632</v>
      </c>
      <c r="E454" s="5" t="s">
        <v>638</v>
      </c>
      <c r="F454" s="5" t="s">
        <v>42</v>
      </c>
      <c r="G454" s="5" t="s">
        <v>43</v>
      </c>
      <c r="H454" s="5" t="s">
        <v>44</v>
      </c>
      <c r="I454" s="4">
        <v>35.119999999999997</v>
      </c>
      <c r="J454" s="4">
        <v>4</v>
      </c>
      <c r="K454" s="4">
        <v>0</v>
      </c>
      <c r="L454" s="4">
        <v>9.1311999999999998</v>
      </c>
      <c r="M454" s="1" t="e">
        <f>IF(Ship="Second_Class Mode",Table1[[#This Row],[Sales]]*Table1[[#This Row],[Quantity]]*0.1)</f>
        <v>#NAME?</v>
      </c>
    </row>
    <row r="455" spans="1:13" ht="15" thickBot="1" x14ac:dyDescent="0.35">
      <c r="A455" s="11">
        <v>454</v>
      </c>
      <c r="B455" s="6">
        <v>43032</v>
      </c>
      <c r="C455" s="5" t="s">
        <v>28</v>
      </c>
      <c r="D455" s="5" t="s">
        <v>639</v>
      </c>
      <c r="E455" s="5" t="s">
        <v>50</v>
      </c>
      <c r="F455" s="5" t="s">
        <v>17</v>
      </c>
      <c r="G455" s="5" t="s">
        <v>31</v>
      </c>
      <c r="H455" s="5" t="s">
        <v>32</v>
      </c>
      <c r="I455" s="4">
        <v>284.36399999999998</v>
      </c>
      <c r="J455" s="4">
        <v>2</v>
      </c>
      <c r="K455" s="4">
        <v>0.4</v>
      </c>
      <c r="L455" s="4">
        <v>-75.830399999999997</v>
      </c>
      <c r="M455" s="1" t="e">
        <f>IF(Ship="Second_Class Mode",Table1[[#This Row],[Sales]]*Table1[[#This Row],[Quantity]]*0.1)</f>
        <v>#NAME?</v>
      </c>
    </row>
    <row r="456" spans="1:13" ht="15" thickBot="1" x14ac:dyDescent="0.35">
      <c r="A456" s="11">
        <v>455</v>
      </c>
      <c r="B456" s="6">
        <v>43032</v>
      </c>
      <c r="C456" s="5" t="s">
        <v>28</v>
      </c>
      <c r="D456" s="5" t="s">
        <v>639</v>
      </c>
      <c r="E456" s="5" t="s">
        <v>640</v>
      </c>
      <c r="F456" s="5" t="s">
        <v>25</v>
      </c>
      <c r="G456" s="5" t="s">
        <v>34</v>
      </c>
      <c r="H456" s="5" t="s">
        <v>35</v>
      </c>
      <c r="I456" s="4">
        <v>665.40800000000002</v>
      </c>
      <c r="J456" s="4">
        <v>2</v>
      </c>
      <c r="K456" s="4">
        <v>0.2</v>
      </c>
      <c r="L456" s="4">
        <v>66.540800000000004</v>
      </c>
      <c r="M456" s="1" t="e">
        <f>IF(Ship="Second_Class Mode",Table1[[#This Row],[Sales]]*Table1[[#This Row],[Quantity]]*0.1)</f>
        <v>#NAME?</v>
      </c>
    </row>
    <row r="457" spans="1:13" ht="15" thickBot="1" x14ac:dyDescent="0.35">
      <c r="A457" s="11">
        <v>456</v>
      </c>
      <c r="B457" s="6">
        <v>42721</v>
      </c>
      <c r="C457" s="5" t="s">
        <v>28</v>
      </c>
      <c r="D457" s="5" t="s">
        <v>610</v>
      </c>
      <c r="E457" s="5" t="s">
        <v>641</v>
      </c>
      <c r="F457" s="5" t="s">
        <v>42</v>
      </c>
      <c r="G457" s="5" t="s">
        <v>78</v>
      </c>
      <c r="H457" s="5" t="s">
        <v>35</v>
      </c>
      <c r="I457" s="4">
        <v>63.88</v>
      </c>
      <c r="J457" s="4">
        <v>4</v>
      </c>
      <c r="K457" s="4">
        <v>0</v>
      </c>
      <c r="L457" s="4">
        <v>24.9132</v>
      </c>
      <c r="M457" s="1" t="e">
        <f>IF(Ship="Second_Class Mode",Table1[[#This Row],[Sales]]*Table1[[#This Row],[Quantity]]*0.1)</f>
        <v>#NAME?</v>
      </c>
    </row>
    <row r="458" spans="1:13" ht="15" thickBot="1" x14ac:dyDescent="0.35">
      <c r="A458" s="11">
        <v>457</v>
      </c>
      <c r="B458" s="6">
        <v>41688</v>
      </c>
      <c r="C458" s="5" t="s">
        <v>28</v>
      </c>
      <c r="D458" s="5" t="s">
        <v>642</v>
      </c>
      <c r="E458" s="5" t="s">
        <v>643</v>
      </c>
      <c r="F458" s="5" t="s">
        <v>17</v>
      </c>
      <c r="G458" s="5" t="s">
        <v>21</v>
      </c>
      <c r="H458" s="5" t="s">
        <v>19</v>
      </c>
      <c r="I458" s="4">
        <v>129.56800000000001</v>
      </c>
      <c r="J458" s="4">
        <v>2</v>
      </c>
      <c r="K458" s="4">
        <v>0.2</v>
      </c>
      <c r="L458" s="4">
        <v>-24.294</v>
      </c>
      <c r="M458" s="1" t="e">
        <f>IF(Ship="Second_Class Mode",Table1[[#This Row],[Sales]]*Table1[[#This Row],[Quantity]]*0.1)</f>
        <v>#NAME?</v>
      </c>
    </row>
    <row r="459" spans="1:13" ht="15" thickBot="1" x14ac:dyDescent="0.35">
      <c r="A459" s="11">
        <v>458</v>
      </c>
      <c r="B459" s="6">
        <v>42644</v>
      </c>
      <c r="C459" s="5" t="s">
        <v>28</v>
      </c>
      <c r="D459" s="5" t="s">
        <v>604</v>
      </c>
      <c r="E459" s="5" t="s">
        <v>644</v>
      </c>
      <c r="F459" s="5" t="s">
        <v>17</v>
      </c>
      <c r="G459" s="5" t="s">
        <v>21</v>
      </c>
      <c r="H459" s="5" t="s">
        <v>22</v>
      </c>
      <c r="I459" s="4">
        <v>747.55799999999999</v>
      </c>
      <c r="J459" s="4">
        <v>3</v>
      </c>
      <c r="K459" s="4">
        <v>0.3</v>
      </c>
      <c r="L459" s="4">
        <v>-96.114599999999996</v>
      </c>
      <c r="M459" s="1" t="e">
        <f>IF(Ship="Second_Class Mode",Table1[[#This Row],[Sales]]*Table1[[#This Row],[Quantity]]*0.1)</f>
        <v>#NAME?</v>
      </c>
    </row>
    <row r="460" spans="1:13" ht="15" thickBot="1" x14ac:dyDescent="0.35">
      <c r="A460" s="11">
        <v>459</v>
      </c>
      <c r="B460" s="6">
        <v>42644</v>
      </c>
      <c r="C460" s="5" t="s">
        <v>28</v>
      </c>
      <c r="D460" s="5" t="s">
        <v>604</v>
      </c>
      <c r="E460" s="5" t="s">
        <v>645</v>
      </c>
      <c r="F460" s="5" t="s">
        <v>25</v>
      </c>
      <c r="G460" s="5" t="s">
        <v>84</v>
      </c>
      <c r="H460" s="5" t="s">
        <v>85</v>
      </c>
      <c r="I460" s="4">
        <v>8.9280000000000008</v>
      </c>
      <c r="J460" s="4">
        <v>2</v>
      </c>
      <c r="K460" s="4">
        <v>0.2</v>
      </c>
      <c r="L460" s="4">
        <v>3.3479999999999999</v>
      </c>
      <c r="M460" s="1" t="e">
        <f>IF(Ship="Second_Class Mode",Table1[[#This Row],[Sales]]*Table1[[#This Row],[Quantity]]*0.1)</f>
        <v>#NAME?</v>
      </c>
    </row>
    <row r="461" spans="1:13" ht="15" thickBot="1" x14ac:dyDescent="0.35">
      <c r="A461" s="11">
        <v>460</v>
      </c>
      <c r="B461" s="6">
        <v>42360</v>
      </c>
      <c r="C461" s="5" t="s">
        <v>28</v>
      </c>
      <c r="D461" s="5" t="s">
        <v>342</v>
      </c>
      <c r="E461" s="5" t="s">
        <v>646</v>
      </c>
      <c r="F461" s="5" t="s">
        <v>25</v>
      </c>
      <c r="G461" s="5" t="s">
        <v>49</v>
      </c>
      <c r="H461" s="5" t="s">
        <v>32</v>
      </c>
      <c r="I461" s="4">
        <v>103.92</v>
      </c>
      <c r="J461" s="4">
        <v>4</v>
      </c>
      <c r="K461" s="4">
        <v>0</v>
      </c>
      <c r="L461" s="4">
        <v>36.372</v>
      </c>
      <c r="M461" s="1" t="e">
        <f>IF(Ship="Second_Class Mode",Table1[[#This Row],[Sales]]*Table1[[#This Row],[Quantity]]*0.1)</f>
        <v>#NAME?</v>
      </c>
    </row>
    <row r="462" spans="1:13" ht="15" thickBot="1" x14ac:dyDescent="0.35">
      <c r="A462" s="11">
        <v>461</v>
      </c>
      <c r="B462" s="6">
        <v>42360</v>
      </c>
      <c r="C462" s="5" t="s">
        <v>28</v>
      </c>
      <c r="D462" s="5" t="s">
        <v>342</v>
      </c>
      <c r="E462" s="5" t="s">
        <v>647</v>
      </c>
      <c r="F462" s="5" t="s">
        <v>42</v>
      </c>
      <c r="G462" s="5" t="s">
        <v>78</v>
      </c>
      <c r="H462" s="5" t="s">
        <v>134</v>
      </c>
      <c r="I462" s="4">
        <v>899.91</v>
      </c>
      <c r="J462" s="4">
        <v>9</v>
      </c>
      <c r="K462" s="4">
        <v>0</v>
      </c>
      <c r="L462" s="4">
        <v>377.9622</v>
      </c>
      <c r="M462" s="1" t="e">
        <f>IF(Ship="Second_Class Mode",Table1[[#This Row],[Sales]]*Table1[[#This Row],[Quantity]]*0.1)</f>
        <v>#NAME?</v>
      </c>
    </row>
    <row r="463" spans="1:13" ht="15" thickBot="1" x14ac:dyDescent="0.35">
      <c r="A463" s="11">
        <v>462</v>
      </c>
      <c r="B463" s="6">
        <v>42360</v>
      </c>
      <c r="C463" s="5" t="s">
        <v>28</v>
      </c>
      <c r="D463" s="5" t="s">
        <v>342</v>
      </c>
      <c r="E463" s="5" t="s">
        <v>648</v>
      </c>
      <c r="F463" s="5" t="s">
        <v>25</v>
      </c>
      <c r="G463" s="5" t="s">
        <v>46</v>
      </c>
      <c r="H463" s="5" t="s">
        <v>32</v>
      </c>
      <c r="I463" s="4">
        <v>51.311999999999998</v>
      </c>
      <c r="J463" s="4">
        <v>3</v>
      </c>
      <c r="K463" s="4">
        <v>0.2</v>
      </c>
      <c r="L463" s="4">
        <v>18.6006</v>
      </c>
      <c r="M463" s="1" t="e">
        <f>IF(Ship="Second_Class Mode",Table1[[#This Row],[Sales]]*Table1[[#This Row],[Quantity]]*0.1)</f>
        <v>#NAME?</v>
      </c>
    </row>
    <row r="464" spans="1:13" ht="15" thickBot="1" x14ac:dyDescent="0.35">
      <c r="A464" s="11">
        <v>463</v>
      </c>
      <c r="B464" s="6">
        <v>42489</v>
      </c>
      <c r="C464" s="5" t="s">
        <v>28</v>
      </c>
      <c r="D464" s="5" t="s">
        <v>649</v>
      </c>
      <c r="E464" s="5" t="s">
        <v>526</v>
      </c>
      <c r="F464" s="5" t="s">
        <v>17</v>
      </c>
      <c r="G464" s="5" t="s">
        <v>38</v>
      </c>
      <c r="H464" s="5" t="s">
        <v>22</v>
      </c>
      <c r="I464" s="4">
        <v>23.56</v>
      </c>
      <c r="J464" s="4">
        <v>5</v>
      </c>
      <c r="K464" s="4">
        <v>0.2</v>
      </c>
      <c r="L464" s="4">
        <v>7.0679999999999996</v>
      </c>
      <c r="M464" s="1" t="e">
        <f>IF(Ship="Second_Class Mode",Table1[[#This Row],[Sales]]*Table1[[#This Row],[Quantity]]*0.1)</f>
        <v>#NAME?</v>
      </c>
    </row>
    <row r="465" spans="1:13" ht="15" thickBot="1" x14ac:dyDescent="0.35">
      <c r="A465" s="11">
        <v>464</v>
      </c>
      <c r="B465" s="6">
        <v>42489</v>
      </c>
      <c r="C465" s="5" t="s">
        <v>28</v>
      </c>
      <c r="D465" s="5" t="s">
        <v>649</v>
      </c>
      <c r="E465" s="5" t="s">
        <v>650</v>
      </c>
      <c r="F465" s="5" t="s">
        <v>17</v>
      </c>
      <c r="G465" s="5" t="s">
        <v>31</v>
      </c>
      <c r="H465" s="5" t="s">
        <v>32</v>
      </c>
      <c r="I465" s="4">
        <v>1272.6300000000001</v>
      </c>
      <c r="J465" s="4">
        <v>6</v>
      </c>
      <c r="K465" s="4">
        <v>0.5</v>
      </c>
      <c r="L465" s="4">
        <v>-814.48320000000001</v>
      </c>
      <c r="M465" s="1" t="e">
        <f>IF(Ship="Second_Class Mode",Table1[[#This Row],[Sales]]*Table1[[#This Row],[Quantity]]*0.1)</f>
        <v>#NAME?</v>
      </c>
    </row>
    <row r="466" spans="1:13" ht="15" thickBot="1" x14ac:dyDescent="0.35">
      <c r="A466" s="11">
        <v>465</v>
      </c>
      <c r="B466" s="6">
        <v>42489</v>
      </c>
      <c r="C466" s="5" t="s">
        <v>28</v>
      </c>
      <c r="D466" s="5" t="s">
        <v>649</v>
      </c>
      <c r="E466" s="5" t="s">
        <v>651</v>
      </c>
      <c r="F466" s="5" t="s">
        <v>25</v>
      </c>
      <c r="G466" s="5" t="s">
        <v>46</v>
      </c>
      <c r="H466" s="5" t="s">
        <v>32</v>
      </c>
      <c r="I466" s="4">
        <v>28.484999999999999</v>
      </c>
      <c r="J466" s="4">
        <v>5</v>
      </c>
      <c r="K466" s="4">
        <v>0.7</v>
      </c>
      <c r="L466" s="4">
        <v>-20.888999999999999</v>
      </c>
      <c r="M466" s="1" t="e">
        <f>IF(Ship="Second_Class Mode",Table1[[#This Row],[Sales]]*Table1[[#This Row],[Quantity]]*0.1)</f>
        <v>#NAME?</v>
      </c>
    </row>
    <row r="467" spans="1:13" ht="15" thickBot="1" x14ac:dyDescent="0.35">
      <c r="A467" s="11">
        <v>466</v>
      </c>
      <c r="B467" s="6">
        <v>42489</v>
      </c>
      <c r="C467" s="5" t="s">
        <v>28</v>
      </c>
      <c r="D467" s="5" t="s">
        <v>649</v>
      </c>
      <c r="E467" s="5" t="s">
        <v>652</v>
      </c>
      <c r="F467" s="5" t="s">
        <v>25</v>
      </c>
      <c r="G467" s="5" t="s">
        <v>246</v>
      </c>
      <c r="H467" s="5" t="s">
        <v>35</v>
      </c>
      <c r="I467" s="4">
        <v>185.376</v>
      </c>
      <c r="J467" s="4">
        <v>2</v>
      </c>
      <c r="K467" s="4">
        <v>0.2</v>
      </c>
      <c r="L467" s="4">
        <v>-34.758000000000003</v>
      </c>
      <c r="M467" s="1" t="e">
        <f>IF(Ship="Second_Class Mode",Table1[[#This Row],[Sales]]*Table1[[#This Row],[Quantity]]*0.1)</f>
        <v>#NAME?</v>
      </c>
    </row>
    <row r="468" spans="1:13" ht="15" thickBot="1" x14ac:dyDescent="0.35">
      <c r="A468" s="11">
        <v>467</v>
      </c>
      <c r="B468" s="6">
        <v>42489</v>
      </c>
      <c r="C468" s="5" t="s">
        <v>28</v>
      </c>
      <c r="D468" s="5" t="s">
        <v>649</v>
      </c>
      <c r="E468" s="5" t="s">
        <v>653</v>
      </c>
      <c r="F468" s="5" t="s">
        <v>25</v>
      </c>
      <c r="G468" s="5" t="s">
        <v>49</v>
      </c>
      <c r="H468" s="5" t="s">
        <v>32</v>
      </c>
      <c r="I468" s="4">
        <v>78.272000000000006</v>
      </c>
      <c r="J468" s="4">
        <v>2</v>
      </c>
      <c r="K468" s="4">
        <v>0.2</v>
      </c>
      <c r="L468" s="4">
        <v>5.8704000000000001</v>
      </c>
      <c r="M468" s="1" t="e">
        <f>IF(Ship="Second_Class Mode",Table1[[#This Row],[Sales]]*Table1[[#This Row],[Quantity]]*0.1)</f>
        <v>#NAME?</v>
      </c>
    </row>
    <row r="469" spans="1:13" ht="15" thickBot="1" x14ac:dyDescent="0.35">
      <c r="A469" s="11">
        <v>468</v>
      </c>
      <c r="B469" s="6">
        <v>42028</v>
      </c>
      <c r="C469" s="5" t="s">
        <v>28</v>
      </c>
      <c r="D469" s="5" t="s">
        <v>654</v>
      </c>
      <c r="E469" s="5" t="s">
        <v>448</v>
      </c>
      <c r="F469" s="5" t="s">
        <v>17</v>
      </c>
      <c r="G469" s="5" t="s">
        <v>38</v>
      </c>
      <c r="H469" s="5" t="s">
        <v>32</v>
      </c>
      <c r="I469" s="4">
        <v>254.744</v>
      </c>
      <c r="J469" s="4">
        <v>7</v>
      </c>
      <c r="K469" s="4">
        <v>0.6</v>
      </c>
      <c r="L469" s="4">
        <v>-312.06139999999999</v>
      </c>
      <c r="M469" s="1" t="e">
        <f>IF(Ship="Second_Class Mode",Table1[[#This Row],[Sales]]*Table1[[#This Row],[Quantity]]*0.1)</f>
        <v>#NAME?</v>
      </c>
    </row>
    <row r="470" spans="1:13" ht="15" thickBot="1" x14ac:dyDescent="0.35">
      <c r="A470" s="11">
        <v>469</v>
      </c>
      <c r="B470" s="6">
        <v>42829</v>
      </c>
      <c r="C470" s="5" t="s">
        <v>28</v>
      </c>
      <c r="D470" s="5" t="s">
        <v>363</v>
      </c>
      <c r="E470" s="5" t="s">
        <v>655</v>
      </c>
      <c r="F470" s="5" t="s">
        <v>17</v>
      </c>
      <c r="G470" s="5" t="s">
        <v>18</v>
      </c>
      <c r="H470" s="5" t="s">
        <v>19</v>
      </c>
      <c r="I470" s="4">
        <v>205.33279999999999</v>
      </c>
      <c r="J470" s="4">
        <v>2</v>
      </c>
      <c r="K470" s="4">
        <v>0.32</v>
      </c>
      <c r="L470" s="4">
        <v>-36.235199999999999</v>
      </c>
      <c r="M470" s="1" t="e">
        <f>IF(Ship="Second_Class Mode",Table1[[#This Row],[Sales]]*Table1[[#This Row],[Quantity]]*0.1)</f>
        <v>#NAME?</v>
      </c>
    </row>
    <row r="471" spans="1:13" ht="15" thickBot="1" x14ac:dyDescent="0.35">
      <c r="A471" s="11">
        <v>470</v>
      </c>
      <c r="B471" s="6">
        <v>42724</v>
      </c>
      <c r="C471" s="5" t="s">
        <v>14</v>
      </c>
      <c r="D471" s="5" t="s">
        <v>399</v>
      </c>
      <c r="E471" s="5" t="s">
        <v>656</v>
      </c>
      <c r="F471" s="5" t="s">
        <v>25</v>
      </c>
      <c r="G471" s="5" t="s">
        <v>46</v>
      </c>
      <c r="H471" s="5" t="s">
        <v>47</v>
      </c>
      <c r="I471" s="4">
        <v>4.7880000000000003</v>
      </c>
      <c r="J471" s="4">
        <v>3</v>
      </c>
      <c r="K471" s="4">
        <v>0.8</v>
      </c>
      <c r="L471" s="4">
        <v>-7.9001999999999999</v>
      </c>
      <c r="M471" s="1" t="e">
        <f>IF(Ship="Second_Class Mode",Table1[[#This Row],[Sales]]*Table1[[#This Row],[Quantity]]*0.1)</f>
        <v>#NAME?</v>
      </c>
    </row>
    <row r="472" spans="1:13" ht="15" thickBot="1" x14ac:dyDescent="0.35">
      <c r="A472" s="11">
        <v>471</v>
      </c>
      <c r="B472" s="6">
        <v>42362</v>
      </c>
      <c r="C472" s="5" t="s">
        <v>28</v>
      </c>
      <c r="D472" s="5" t="s">
        <v>657</v>
      </c>
      <c r="E472" s="5" t="s">
        <v>658</v>
      </c>
      <c r="F472" s="5" t="s">
        <v>25</v>
      </c>
      <c r="G472" s="5" t="s">
        <v>54</v>
      </c>
      <c r="H472" s="5" t="s">
        <v>196</v>
      </c>
      <c r="I472" s="4">
        <v>55.48</v>
      </c>
      <c r="J472" s="4">
        <v>1</v>
      </c>
      <c r="K472" s="4">
        <v>0</v>
      </c>
      <c r="L472" s="4">
        <v>26.630400000000002</v>
      </c>
      <c r="M472" s="1" t="e">
        <f>IF(Ship="Second_Class Mode",Table1[[#This Row],[Sales]]*Table1[[#This Row],[Quantity]]*0.1)</f>
        <v>#NAME?</v>
      </c>
    </row>
    <row r="473" spans="1:13" ht="15" thickBot="1" x14ac:dyDescent="0.35">
      <c r="A473" s="11">
        <v>472</v>
      </c>
      <c r="B473" s="6">
        <v>41954</v>
      </c>
      <c r="C473" s="5" t="s">
        <v>14</v>
      </c>
      <c r="D473" s="5" t="s">
        <v>659</v>
      </c>
      <c r="E473" s="5" t="s">
        <v>660</v>
      </c>
      <c r="F473" s="5" t="s">
        <v>25</v>
      </c>
      <c r="G473" s="5" t="s">
        <v>34</v>
      </c>
      <c r="H473" s="5" t="s">
        <v>35</v>
      </c>
      <c r="I473" s="4">
        <v>340.92</v>
      </c>
      <c r="J473" s="4">
        <v>3</v>
      </c>
      <c r="K473" s="4">
        <v>0</v>
      </c>
      <c r="L473" s="4">
        <v>3.4091999999999998</v>
      </c>
      <c r="M473" s="1" t="e">
        <f>IF(Ship="Second_Class Mode",Table1[[#This Row],[Sales]]*Table1[[#This Row],[Quantity]]*0.1)</f>
        <v>#NAME?</v>
      </c>
    </row>
    <row r="474" spans="1:13" ht="15" thickBot="1" x14ac:dyDescent="0.35">
      <c r="A474" s="11">
        <v>473</v>
      </c>
      <c r="B474" s="6">
        <v>41954</v>
      </c>
      <c r="C474" s="5" t="s">
        <v>14</v>
      </c>
      <c r="D474" s="5" t="s">
        <v>659</v>
      </c>
      <c r="E474" s="5" t="s">
        <v>661</v>
      </c>
      <c r="F474" s="5" t="s">
        <v>17</v>
      </c>
      <c r="G474" s="5" t="s">
        <v>18</v>
      </c>
      <c r="H474" s="8" t="e">
        <v>#N/A</v>
      </c>
      <c r="I474" s="4">
        <v>222.666</v>
      </c>
      <c r="J474" s="4">
        <v>2</v>
      </c>
      <c r="K474" s="4">
        <v>0.15</v>
      </c>
      <c r="L474" s="4">
        <v>10.478400000000001</v>
      </c>
      <c r="M474" s="1" t="e">
        <f>IF(Ship="Second_Class Mode",Table1[[#This Row],[Sales]]*Table1[[#This Row],[Quantity]]*0.1)</f>
        <v>#NAME?</v>
      </c>
    </row>
    <row r="475" spans="1:13" ht="15" thickBot="1" x14ac:dyDescent="0.35">
      <c r="A475" s="11">
        <v>474</v>
      </c>
      <c r="B475" s="6">
        <v>41954</v>
      </c>
      <c r="C475" s="5" t="s">
        <v>14</v>
      </c>
      <c r="D475" s="5" t="s">
        <v>659</v>
      </c>
      <c r="E475" s="5" t="s">
        <v>662</v>
      </c>
      <c r="F475" s="5" t="s">
        <v>42</v>
      </c>
      <c r="G475" s="5" t="s">
        <v>43</v>
      </c>
      <c r="H475" s="5" t="s">
        <v>95</v>
      </c>
      <c r="I475" s="4">
        <v>703.96799999999996</v>
      </c>
      <c r="J475" s="4">
        <v>4</v>
      </c>
      <c r="K475" s="4">
        <v>0.2</v>
      </c>
      <c r="L475" s="4">
        <v>87.995999999999995</v>
      </c>
      <c r="M475" s="1" t="e">
        <f>IF(Ship="Second_Class Mode",Table1[[#This Row],[Sales]]*Table1[[#This Row],[Quantity]]*0.1)</f>
        <v>#NAME?</v>
      </c>
    </row>
    <row r="476" spans="1:13" ht="15" thickBot="1" x14ac:dyDescent="0.35">
      <c r="A476" s="11">
        <v>475</v>
      </c>
      <c r="B476" s="6">
        <v>41954</v>
      </c>
      <c r="C476" s="5" t="s">
        <v>14</v>
      </c>
      <c r="D476" s="5" t="s">
        <v>659</v>
      </c>
      <c r="E476" s="5" t="s">
        <v>663</v>
      </c>
      <c r="F476" s="5" t="s">
        <v>25</v>
      </c>
      <c r="G476" s="5" t="s">
        <v>34</v>
      </c>
      <c r="H476" s="5" t="s">
        <v>35</v>
      </c>
      <c r="I476" s="4">
        <v>92.52</v>
      </c>
      <c r="J476" s="4">
        <v>6</v>
      </c>
      <c r="K476" s="4">
        <v>0</v>
      </c>
      <c r="L476" s="4">
        <v>24.980399999999999</v>
      </c>
      <c r="M476" s="1" t="e">
        <f>IF(Ship="Second_Class Mode",Table1[[#This Row],[Sales]]*Table1[[#This Row],[Quantity]]*0.1)</f>
        <v>#NAME?</v>
      </c>
    </row>
    <row r="477" spans="1:13" ht="15" thickBot="1" x14ac:dyDescent="0.35">
      <c r="A477" s="11">
        <v>476</v>
      </c>
      <c r="B477" s="6">
        <v>41954</v>
      </c>
      <c r="C477" s="5" t="s">
        <v>14</v>
      </c>
      <c r="D477" s="5" t="s">
        <v>659</v>
      </c>
      <c r="E477" s="5" t="s">
        <v>664</v>
      </c>
      <c r="F477" s="5" t="s">
        <v>25</v>
      </c>
      <c r="G477" s="5" t="s">
        <v>54</v>
      </c>
      <c r="H477" s="5" t="s">
        <v>91</v>
      </c>
      <c r="I477" s="4">
        <v>62.65</v>
      </c>
      <c r="J477" s="4">
        <v>7</v>
      </c>
      <c r="K477" s="4">
        <v>0</v>
      </c>
      <c r="L477" s="4">
        <v>28.818999999999999</v>
      </c>
      <c r="M477" s="1" t="e">
        <f>IF(Ship="Second_Class Mode",Table1[[#This Row],[Sales]]*Table1[[#This Row],[Quantity]]*0.1)</f>
        <v>#NAME?</v>
      </c>
    </row>
    <row r="478" spans="1:13" ht="15" thickBot="1" x14ac:dyDescent="0.35">
      <c r="A478" s="11">
        <v>477</v>
      </c>
      <c r="B478" s="6">
        <v>41954</v>
      </c>
      <c r="C478" s="5" t="s">
        <v>14</v>
      </c>
      <c r="D478" s="5" t="s">
        <v>659</v>
      </c>
      <c r="E478" s="5" t="s">
        <v>665</v>
      </c>
      <c r="F478" s="5" t="s">
        <v>25</v>
      </c>
      <c r="G478" s="5" t="s">
        <v>54</v>
      </c>
      <c r="H478" s="5" t="s">
        <v>179</v>
      </c>
      <c r="I478" s="4">
        <v>94.85</v>
      </c>
      <c r="J478" s="4">
        <v>5</v>
      </c>
      <c r="K478" s="4">
        <v>0</v>
      </c>
      <c r="L478" s="4">
        <v>45.527999999999999</v>
      </c>
      <c r="M478" s="1" t="e">
        <f>IF(Ship="Second_Class Mode",Table1[[#This Row],[Sales]]*Table1[[#This Row],[Quantity]]*0.1)</f>
        <v>#NAME?</v>
      </c>
    </row>
    <row r="479" spans="1:13" ht="15" thickBot="1" x14ac:dyDescent="0.35">
      <c r="A479" s="11">
        <v>478</v>
      </c>
      <c r="B479" s="6">
        <v>42570</v>
      </c>
      <c r="C479" s="5" t="s">
        <v>28</v>
      </c>
      <c r="D479" s="5" t="s">
        <v>417</v>
      </c>
      <c r="E479" s="5" t="s">
        <v>666</v>
      </c>
      <c r="F479" s="5" t="s">
        <v>42</v>
      </c>
      <c r="G479" s="5" t="s">
        <v>43</v>
      </c>
      <c r="H479" s="5" t="s">
        <v>44</v>
      </c>
      <c r="I479" s="4">
        <v>95.76</v>
      </c>
      <c r="J479" s="4">
        <v>6</v>
      </c>
      <c r="K479" s="4">
        <v>0.2</v>
      </c>
      <c r="L479" s="4">
        <v>7.1820000000000004</v>
      </c>
      <c r="M479" s="1" t="e">
        <f>IF(Ship="Second_Class Mode",Table1[[#This Row],[Sales]]*Table1[[#This Row],[Quantity]]*0.1)</f>
        <v>#NAME?</v>
      </c>
    </row>
    <row r="480" spans="1:13" ht="15" thickBot="1" x14ac:dyDescent="0.35">
      <c r="A480" s="11">
        <v>479</v>
      </c>
      <c r="B480" s="6">
        <v>42676</v>
      </c>
      <c r="C480" s="5" t="s">
        <v>28</v>
      </c>
      <c r="D480" s="5" t="s">
        <v>667</v>
      </c>
      <c r="E480" s="5" t="s">
        <v>458</v>
      </c>
      <c r="F480" s="5" t="s">
        <v>17</v>
      </c>
      <c r="G480" s="5" t="s">
        <v>38</v>
      </c>
      <c r="H480" s="5" t="s">
        <v>32</v>
      </c>
      <c r="I480" s="4">
        <v>40.200000000000003</v>
      </c>
      <c r="J480" s="4">
        <v>3</v>
      </c>
      <c r="K480" s="4">
        <v>0</v>
      </c>
      <c r="L480" s="4">
        <v>19.295999999999999</v>
      </c>
      <c r="M480" s="1" t="e">
        <f>IF(Ship="Second_Class Mode",Table1[[#This Row],[Sales]]*Table1[[#This Row],[Quantity]]*0.1)</f>
        <v>#NAME?</v>
      </c>
    </row>
    <row r="481" spans="1:13" ht="15" thickBot="1" x14ac:dyDescent="0.35">
      <c r="A481" s="11">
        <v>480</v>
      </c>
      <c r="B481" s="6">
        <v>42553</v>
      </c>
      <c r="C481" s="5" t="s">
        <v>28</v>
      </c>
      <c r="D481" s="5" t="s">
        <v>668</v>
      </c>
      <c r="E481" s="5" t="s">
        <v>669</v>
      </c>
      <c r="F481" s="5" t="s">
        <v>25</v>
      </c>
      <c r="G481" s="5" t="s">
        <v>40</v>
      </c>
      <c r="H481" s="5" t="s">
        <v>32</v>
      </c>
      <c r="I481" s="4">
        <v>14.7</v>
      </c>
      <c r="J481" s="4">
        <v>5</v>
      </c>
      <c r="K481" s="4">
        <v>0</v>
      </c>
      <c r="L481" s="4">
        <v>6.6150000000000002</v>
      </c>
      <c r="M481" s="1" t="e">
        <f>IF(Ship="Second_Class Mode",Table1[[#This Row],[Sales]]*Table1[[#This Row],[Quantity]]*0.1)</f>
        <v>#NAME?</v>
      </c>
    </row>
    <row r="482" spans="1:13" ht="15" thickBot="1" x14ac:dyDescent="0.35">
      <c r="A482" s="11">
        <v>481</v>
      </c>
      <c r="B482" s="6">
        <v>42553</v>
      </c>
      <c r="C482" s="5" t="s">
        <v>28</v>
      </c>
      <c r="D482" s="5" t="s">
        <v>668</v>
      </c>
      <c r="E482" s="5" t="s">
        <v>670</v>
      </c>
      <c r="F482" s="5" t="s">
        <v>25</v>
      </c>
      <c r="G482" s="5" t="s">
        <v>34</v>
      </c>
      <c r="H482" s="5" t="s">
        <v>35</v>
      </c>
      <c r="I482" s="4">
        <v>704.25</v>
      </c>
      <c r="J482" s="4">
        <v>5</v>
      </c>
      <c r="K482" s="4">
        <v>0</v>
      </c>
      <c r="L482" s="4">
        <v>84.51</v>
      </c>
      <c r="M482" s="1" t="e">
        <f>IF(Ship="Second_Class Mode",Table1[[#This Row],[Sales]]*Table1[[#This Row],[Quantity]]*0.1)</f>
        <v>#NAME?</v>
      </c>
    </row>
    <row r="483" spans="1:13" ht="15" thickBot="1" x14ac:dyDescent="0.35">
      <c r="A483" s="11">
        <v>482</v>
      </c>
      <c r="B483" s="6">
        <v>41922</v>
      </c>
      <c r="C483" s="5" t="s">
        <v>28</v>
      </c>
      <c r="D483" s="5" t="s">
        <v>671</v>
      </c>
      <c r="E483" s="5" t="s">
        <v>672</v>
      </c>
      <c r="F483" s="5" t="s">
        <v>42</v>
      </c>
      <c r="G483" s="5" t="s">
        <v>78</v>
      </c>
      <c r="H483" s="5" t="s">
        <v>35</v>
      </c>
      <c r="I483" s="4">
        <v>9.09</v>
      </c>
      <c r="J483" s="4">
        <v>3</v>
      </c>
      <c r="K483" s="4">
        <v>0</v>
      </c>
      <c r="L483" s="4">
        <v>1.9089</v>
      </c>
      <c r="M483" s="1" t="e">
        <f>IF(Ship="Second_Class Mode",Table1[[#This Row],[Sales]]*Table1[[#This Row],[Quantity]]*0.1)</f>
        <v>#NAME?</v>
      </c>
    </row>
    <row r="484" spans="1:13" ht="15" thickBot="1" x14ac:dyDescent="0.35">
      <c r="A484" s="11">
        <v>483</v>
      </c>
      <c r="B484" s="6">
        <v>41847</v>
      </c>
      <c r="C484" s="5" t="s">
        <v>28</v>
      </c>
      <c r="D484" s="5" t="s">
        <v>673</v>
      </c>
      <c r="E484" s="5" t="s">
        <v>162</v>
      </c>
      <c r="F484" s="5" t="s">
        <v>25</v>
      </c>
      <c r="G484" s="5" t="s">
        <v>40</v>
      </c>
      <c r="H484" s="5" t="s">
        <v>32</v>
      </c>
      <c r="I484" s="4">
        <v>5.96</v>
      </c>
      <c r="J484" s="4">
        <v>2</v>
      </c>
      <c r="K484" s="4">
        <v>0</v>
      </c>
      <c r="L484" s="4">
        <v>1.6688000000000001</v>
      </c>
      <c r="M484" s="1" t="e">
        <f>IF(Ship="Second_Class Mode",Table1[[#This Row],[Sales]]*Table1[[#This Row],[Quantity]]*0.1)</f>
        <v>#NAME?</v>
      </c>
    </row>
    <row r="485" spans="1:13" ht="15" thickBot="1" x14ac:dyDescent="0.35">
      <c r="A485" s="11">
        <v>484</v>
      </c>
      <c r="B485" s="6">
        <v>41847</v>
      </c>
      <c r="C485" s="5" t="s">
        <v>28</v>
      </c>
      <c r="D485" s="5" t="s">
        <v>673</v>
      </c>
      <c r="E485" s="5" t="s">
        <v>674</v>
      </c>
      <c r="F485" s="5" t="s">
        <v>42</v>
      </c>
      <c r="G485" s="5" t="s">
        <v>78</v>
      </c>
      <c r="H485" s="5" t="s">
        <v>35</v>
      </c>
      <c r="I485" s="4">
        <v>159.97999999999999</v>
      </c>
      <c r="J485" s="4">
        <v>2</v>
      </c>
      <c r="K485" s="4">
        <v>0</v>
      </c>
      <c r="L485" s="4">
        <v>57.592799999999997</v>
      </c>
      <c r="M485" s="1" t="e">
        <f>IF(Ship="Second_Class Mode",Table1[[#This Row],[Sales]]*Table1[[#This Row],[Quantity]]*0.1)</f>
        <v>#NAME?</v>
      </c>
    </row>
    <row r="486" spans="1:13" ht="15" thickBot="1" x14ac:dyDescent="0.35">
      <c r="A486" s="11">
        <v>485</v>
      </c>
      <c r="B486" s="6">
        <v>42899</v>
      </c>
      <c r="C486" s="5" t="s">
        <v>92</v>
      </c>
      <c r="D486" s="5" t="s">
        <v>675</v>
      </c>
      <c r="E486" s="5" t="s">
        <v>676</v>
      </c>
      <c r="F486" s="5" t="s">
        <v>25</v>
      </c>
      <c r="G486" s="5" t="s">
        <v>26</v>
      </c>
      <c r="H486" s="5" t="s">
        <v>91</v>
      </c>
      <c r="I486" s="4">
        <v>29.6</v>
      </c>
      <c r="J486" s="4">
        <v>2</v>
      </c>
      <c r="K486" s="4">
        <v>0</v>
      </c>
      <c r="L486" s="4">
        <v>14.8</v>
      </c>
      <c r="M486" s="1" t="e">
        <f>IF(Ship="Second_Class Mode",Table1[[#This Row],[Sales]]*Table1[[#This Row],[Quantity]]*0.1)</f>
        <v>#NAME?</v>
      </c>
    </row>
    <row r="487" spans="1:13" ht="15" thickBot="1" x14ac:dyDescent="0.35">
      <c r="A487" s="11">
        <v>486</v>
      </c>
      <c r="B487" s="6">
        <v>42899</v>
      </c>
      <c r="C487" s="5" t="s">
        <v>92</v>
      </c>
      <c r="D487" s="5" t="s">
        <v>675</v>
      </c>
      <c r="E487" s="5" t="s">
        <v>677</v>
      </c>
      <c r="F487" s="5" t="s">
        <v>17</v>
      </c>
      <c r="G487" s="5" t="s">
        <v>18</v>
      </c>
      <c r="H487" s="8" t="e">
        <v>#N/A</v>
      </c>
      <c r="I487" s="4">
        <v>514.16499999999996</v>
      </c>
      <c r="J487" s="4">
        <v>5</v>
      </c>
      <c r="K487" s="4">
        <v>0.15</v>
      </c>
      <c r="L487" s="4">
        <v>-30.245000000000001</v>
      </c>
      <c r="M487" s="1" t="e">
        <f>IF(Ship="Second_Class Mode",Table1[[#This Row],[Sales]]*Table1[[#This Row],[Quantity]]*0.1)</f>
        <v>#NAME?</v>
      </c>
    </row>
    <row r="488" spans="1:13" ht="15" thickBot="1" x14ac:dyDescent="0.35">
      <c r="A488" s="11">
        <v>487</v>
      </c>
      <c r="B488" s="6">
        <v>42899</v>
      </c>
      <c r="C488" s="5" t="s">
        <v>92</v>
      </c>
      <c r="D488" s="5" t="s">
        <v>675</v>
      </c>
      <c r="E488" s="5" t="s">
        <v>678</v>
      </c>
      <c r="F488" s="5" t="s">
        <v>42</v>
      </c>
      <c r="G488" s="5" t="s">
        <v>43</v>
      </c>
      <c r="H488" s="5" t="s">
        <v>44</v>
      </c>
      <c r="I488" s="4">
        <v>279.95999999999998</v>
      </c>
      <c r="J488" s="4">
        <v>5</v>
      </c>
      <c r="K488" s="4">
        <v>0.2</v>
      </c>
      <c r="L488" s="4">
        <v>17.497499999999999</v>
      </c>
      <c r="M488" s="1" t="e">
        <f>IF(Ship="Second_Class Mode",Table1[[#This Row],[Sales]]*Table1[[#This Row],[Quantity]]*0.1)</f>
        <v>#NAME?</v>
      </c>
    </row>
    <row r="489" spans="1:13" ht="15" thickBot="1" x14ac:dyDescent="0.35">
      <c r="A489" s="11">
        <v>488</v>
      </c>
      <c r="B489" s="6">
        <v>41943</v>
      </c>
      <c r="C489" s="5" t="s">
        <v>92</v>
      </c>
      <c r="D489" s="5" t="s">
        <v>679</v>
      </c>
      <c r="E489" s="5" t="s">
        <v>680</v>
      </c>
      <c r="F489" s="5" t="s">
        <v>42</v>
      </c>
      <c r="G489" s="5" t="s">
        <v>43</v>
      </c>
      <c r="H489" s="5" t="s">
        <v>44</v>
      </c>
      <c r="I489" s="4">
        <v>2735.9520000000002</v>
      </c>
      <c r="J489" s="4">
        <v>6</v>
      </c>
      <c r="K489" s="4">
        <v>0.2</v>
      </c>
      <c r="L489" s="4">
        <v>341.99400000000003</v>
      </c>
      <c r="M489" s="1" t="e">
        <f>IF(Ship="Second_Class Mode",Table1[[#This Row],[Sales]]*Table1[[#This Row],[Quantity]]*0.1)</f>
        <v>#NAME?</v>
      </c>
    </row>
    <row r="490" spans="1:13" ht="15" thickBot="1" x14ac:dyDescent="0.35">
      <c r="A490" s="11">
        <v>489</v>
      </c>
      <c r="B490" s="6">
        <v>41803</v>
      </c>
      <c r="C490" s="5" t="s">
        <v>14</v>
      </c>
      <c r="D490" s="5" t="s">
        <v>681</v>
      </c>
      <c r="E490" s="5" t="s">
        <v>682</v>
      </c>
      <c r="F490" s="5" t="s">
        <v>42</v>
      </c>
      <c r="G490" s="5" t="s">
        <v>43</v>
      </c>
      <c r="H490" s="5" t="s">
        <v>44</v>
      </c>
      <c r="I490" s="4">
        <v>7.992</v>
      </c>
      <c r="J490" s="4">
        <v>1</v>
      </c>
      <c r="K490" s="4">
        <v>0.2</v>
      </c>
      <c r="L490" s="4">
        <v>0.59940000000000004</v>
      </c>
      <c r="M490" s="1" t="e">
        <f>IF(Ship="Second_Class Mode",Table1[[#This Row],[Sales]]*Table1[[#This Row],[Quantity]]*0.1)</f>
        <v>#NAME?</v>
      </c>
    </row>
    <row r="491" spans="1:13" ht="15" thickBot="1" x14ac:dyDescent="0.35">
      <c r="A491" s="11">
        <v>490</v>
      </c>
      <c r="B491" s="6">
        <v>41803</v>
      </c>
      <c r="C491" s="5" t="s">
        <v>14</v>
      </c>
      <c r="D491" s="5" t="s">
        <v>681</v>
      </c>
      <c r="E491" s="5" t="s">
        <v>683</v>
      </c>
      <c r="F491" s="5" t="s">
        <v>42</v>
      </c>
      <c r="G491" s="5" t="s">
        <v>78</v>
      </c>
      <c r="H491" s="5" t="s">
        <v>35</v>
      </c>
      <c r="I491" s="4">
        <v>63.984000000000002</v>
      </c>
      <c r="J491" s="4">
        <v>2</v>
      </c>
      <c r="K491" s="4">
        <v>0.2</v>
      </c>
      <c r="L491" s="4">
        <v>10.397399999999999</v>
      </c>
      <c r="M491" s="1" t="e">
        <f>IF(Ship="Second_Class Mode",Table1[[#This Row],[Sales]]*Table1[[#This Row],[Quantity]]*0.1)</f>
        <v>#NAME?</v>
      </c>
    </row>
    <row r="492" spans="1:13" ht="15" thickBot="1" x14ac:dyDescent="0.35">
      <c r="A492" s="11">
        <v>491</v>
      </c>
      <c r="B492" s="6">
        <v>41803</v>
      </c>
      <c r="C492" s="5" t="s">
        <v>14</v>
      </c>
      <c r="D492" s="5" t="s">
        <v>681</v>
      </c>
      <c r="E492" s="5" t="s">
        <v>635</v>
      </c>
      <c r="F492" s="5" t="s">
        <v>25</v>
      </c>
      <c r="G492" s="5" t="s">
        <v>40</v>
      </c>
      <c r="H492" s="5" t="s">
        <v>32</v>
      </c>
      <c r="I492" s="4">
        <v>70.367999999999995</v>
      </c>
      <c r="J492" s="4">
        <v>2</v>
      </c>
      <c r="K492" s="4">
        <v>0.2</v>
      </c>
      <c r="L492" s="4">
        <v>6.1571999999999996</v>
      </c>
      <c r="M492" s="1" t="e">
        <f>IF(Ship="Second_Class Mode",Table1[[#This Row],[Sales]]*Table1[[#This Row],[Quantity]]*0.1)</f>
        <v>#NAME?</v>
      </c>
    </row>
    <row r="493" spans="1:13" ht="15" thickBot="1" x14ac:dyDescent="0.35">
      <c r="A493" s="11">
        <v>492</v>
      </c>
      <c r="B493" s="6">
        <v>41901</v>
      </c>
      <c r="C493" s="5" t="s">
        <v>28</v>
      </c>
      <c r="D493" s="5" t="s">
        <v>684</v>
      </c>
      <c r="E493" s="5" t="s">
        <v>685</v>
      </c>
      <c r="F493" s="5" t="s">
        <v>25</v>
      </c>
      <c r="G493" s="5" t="s">
        <v>34</v>
      </c>
      <c r="H493" s="5" t="s">
        <v>35</v>
      </c>
      <c r="I493" s="4">
        <v>449.15</v>
      </c>
      <c r="J493" s="4">
        <v>5</v>
      </c>
      <c r="K493" s="4">
        <v>0</v>
      </c>
      <c r="L493" s="4">
        <v>8.9830000000000005</v>
      </c>
      <c r="M493" s="1" t="e">
        <f>IF(Ship="Second_Class Mode",Table1[[#This Row],[Sales]]*Table1[[#This Row],[Quantity]]*0.1)</f>
        <v>#NAME?</v>
      </c>
    </row>
    <row r="494" spans="1:13" ht="15" thickBot="1" x14ac:dyDescent="0.35">
      <c r="A494" s="11">
        <v>493</v>
      </c>
      <c r="B494" s="6">
        <v>41901</v>
      </c>
      <c r="C494" s="5" t="s">
        <v>28</v>
      </c>
      <c r="D494" s="5" t="s">
        <v>684</v>
      </c>
      <c r="E494" s="5" t="s">
        <v>686</v>
      </c>
      <c r="F494" s="5" t="s">
        <v>25</v>
      </c>
      <c r="G494" s="5" t="s">
        <v>84</v>
      </c>
      <c r="H494" s="5" t="s">
        <v>27</v>
      </c>
      <c r="I494" s="4">
        <v>11.07</v>
      </c>
      <c r="J494" s="4">
        <v>3</v>
      </c>
      <c r="K494" s="4">
        <v>0</v>
      </c>
      <c r="L494" s="4">
        <v>5.0922000000000001</v>
      </c>
      <c r="M494" s="1" t="e">
        <f>IF(Ship="Second_Class Mode",Table1[[#This Row],[Sales]]*Table1[[#This Row],[Quantity]]*0.1)</f>
        <v>#NAME?</v>
      </c>
    </row>
    <row r="495" spans="1:13" ht="15" thickBot="1" x14ac:dyDescent="0.35">
      <c r="A495" s="11">
        <v>494</v>
      </c>
      <c r="B495" s="6">
        <v>42504</v>
      </c>
      <c r="C495" s="5" t="s">
        <v>28</v>
      </c>
      <c r="D495" s="5" t="s">
        <v>687</v>
      </c>
      <c r="E495" s="5" t="s">
        <v>688</v>
      </c>
      <c r="F495" s="5" t="s">
        <v>42</v>
      </c>
      <c r="G495" s="5" t="s">
        <v>78</v>
      </c>
      <c r="H495" s="5" t="s">
        <v>35</v>
      </c>
      <c r="I495" s="4">
        <v>93.98</v>
      </c>
      <c r="J495" s="4">
        <v>2</v>
      </c>
      <c r="K495" s="4">
        <v>0</v>
      </c>
      <c r="L495" s="4">
        <v>13.1572</v>
      </c>
      <c r="M495" s="1" t="e">
        <f>IF(Ship="Second_Class Mode",Table1[[#This Row],[Sales]]*Table1[[#This Row],[Quantity]]*0.1)</f>
        <v>#NAME?</v>
      </c>
    </row>
    <row r="496" spans="1:13" ht="15" thickBot="1" x14ac:dyDescent="0.35">
      <c r="A496" s="11">
        <v>495</v>
      </c>
      <c r="B496" s="6">
        <v>42450</v>
      </c>
      <c r="C496" s="5" t="s">
        <v>14</v>
      </c>
      <c r="D496" s="5" t="s">
        <v>689</v>
      </c>
      <c r="E496" s="5" t="s">
        <v>690</v>
      </c>
      <c r="F496" s="5" t="s">
        <v>17</v>
      </c>
      <c r="G496" s="5" t="s">
        <v>31</v>
      </c>
      <c r="H496" s="5" t="s">
        <v>32</v>
      </c>
      <c r="I496" s="4">
        <v>189.88200000000001</v>
      </c>
      <c r="J496" s="4">
        <v>3</v>
      </c>
      <c r="K496" s="4">
        <v>0.4</v>
      </c>
      <c r="L496" s="4">
        <v>-94.941000000000003</v>
      </c>
      <c r="M496" s="1" t="e">
        <f>IF(Ship="Second_Class Mode",Table1[[#This Row],[Sales]]*Table1[[#This Row],[Quantity]]*0.1)</f>
        <v>#NAME?</v>
      </c>
    </row>
    <row r="497" spans="1:13" ht="15" thickBot="1" x14ac:dyDescent="0.35">
      <c r="A497" s="11">
        <v>496</v>
      </c>
      <c r="B497" s="6">
        <v>42369</v>
      </c>
      <c r="C497" s="5" t="s">
        <v>28</v>
      </c>
      <c r="D497" s="5" t="s">
        <v>691</v>
      </c>
      <c r="E497" s="5" t="s">
        <v>692</v>
      </c>
      <c r="F497" s="5" t="s">
        <v>25</v>
      </c>
      <c r="G497" s="5" t="s">
        <v>84</v>
      </c>
      <c r="H497" s="5" t="s">
        <v>85</v>
      </c>
      <c r="I497" s="4">
        <v>105.42</v>
      </c>
      <c r="J497" s="4">
        <v>2</v>
      </c>
      <c r="K497" s="4">
        <v>0</v>
      </c>
      <c r="L497" s="4">
        <v>51.655799999999999</v>
      </c>
      <c r="M497" s="1" t="e">
        <f>IF(Ship="Second_Class Mode",Table1[[#This Row],[Sales]]*Table1[[#This Row],[Quantity]]*0.1)</f>
        <v>#NAME?</v>
      </c>
    </row>
    <row r="498" spans="1:13" ht="15" thickBot="1" x14ac:dyDescent="0.35">
      <c r="A498" s="11">
        <v>497</v>
      </c>
      <c r="B498" s="6">
        <v>42582</v>
      </c>
      <c r="C498" s="5" t="s">
        <v>28</v>
      </c>
      <c r="D498" s="5" t="s">
        <v>642</v>
      </c>
      <c r="E498" s="5" t="s">
        <v>693</v>
      </c>
      <c r="F498" s="5" t="s">
        <v>25</v>
      </c>
      <c r="G498" s="5" t="s">
        <v>46</v>
      </c>
      <c r="H498" s="5" t="s">
        <v>47</v>
      </c>
      <c r="I498" s="4">
        <v>119.616</v>
      </c>
      <c r="J498" s="4">
        <v>8</v>
      </c>
      <c r="K498" s="4">
        <v>0.2</v>
      </c>
      <c r="L498" s="4">
        <v>40.370399999999997</v>
      </c>
      <c r="M498" s="1" t="e">
        <f>IF(Ship="Second_Class Mode",Table1[[#This Row],[Sales]]*Table1[[#This Row],[Quantity]]*0.1)</f>
        <v>#NAME?</v>
      </c>
    </row>
    <row r="499" spans="1:13" ht="15" thickBot="1" x14ac:dyDescent="0.35">
      <c r="A499" s="11">
        <v>498</v>
      </c>
      <c r="B499" s="6">
        <v>42582</v>
      </c>
      <c r="C499" s="5" t="s">
        <v>28</v>
      </c>
      <c r="D499" s="5" t="s">
        <v>642</v>
      </c>
      <c r="E499" s="5" t="s">
        <v>694</v>
      </c>
      <c r="F499" s="5" t="s">
        <v>17</v>
      </c>
      <c r="G499" s="5" t="s">
        <v>38</v>
      </c>
      <c r="H499" s="5" t="s">
        <v>32</v>
      </c>
      <c r="I499" s="4">
        <v>255.76</v>
      </c>
      <c r="J499" s="4">
        <v>4</v>
      </c>
      <c r="K499" s="4">
        <v>0</v>
      </c>
      <c r="L499" s="4">
        <v>81.843199999999996</v>
      </c>
      <c r="M499" s="1" t="e">
        <f>IF(Ship="Second_Class Mode",Table1[[#This Row],[Sales]]*Table1[[#This Row],[Quantity]]*0.1)</f>
        <v>#NAME?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W 5 g d V c e O J N 2 l A A A A 9 g A A A B I A H A B D b 2 5 m a W c v U G F j a 2 F n Z S 5 4 b W w g o h g A K K A U A A A A A A A A A A A A A A A A A A A A A A A A A A A A h Y + x D o I w G I R f h X S n L X X Q k J 8 y O J m I M T E x r g 1 U a I Q f Q 4 v l 3 R x 8 J F 9 B j K J u j n f 3 X X J 3 v 9 4 g H Z o 6 u O j O m h Y T E l F O A o 1 5 W x g s E 9 K 7 Y 7 g g q Y S t y k + q 1 M E I o 4 0 H a x J S O X e O G f P e U z + j b V c y w X n E D t l 6 l 1 e 6 U a F B 6 x T m m n x a x f 8 W k b B / j Z G C R n x O B R 8 3 A Z t M y A x + A T F m z / T H h G V f u 7 7 T U m O 4 2 g C b J L D 3 B / k A U E s D B B Q A A g A I A F u Y H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m B 1 V K 4 v 1 4 l U B A A C v A g A A E w A c A E Z v c m 1 1 b G F z L 1 N l Y 3 R p b 2 4 x L m 0 g o h g A K K A U A A A A A A A A A A A A A A A A A A A A A A A A A A A A h Z H B S s N A E I b v g b z D s F 5 a i K E t 6 q X 0 I K m C B 0 V J w U M p s k m m z d L N b t m d h Y b S d 3 e T a J T a Y i 5 Z 5 v t n s v P F Y k 5 C K 0 i 7 9 3 g a B m F g S 2 6 w g A X P J E 5 g B h I p D M A / q X Y m R 1 9 5 2 O c o 4 8 Q Z g 4 r e t d l m W m 8 H w 8 P y h V c 4 Y 1 0 n W x 2 X i V b k I 6 u o G 3 D F k p K r T T O 8 3 i H z k 9 p o v D B c 2 b U 2 V a K l q 1 Q D 7 a D 7 W n Q 4 s L Q U O 5 h z Q h Y B e Q a F P 5 O o 8 B j B F 3 3 W R U 8 J 9 9 S S x M c 2 2 t R / Q O q y 6 8 u Q S 7 T f V e W q D E 1 b f 3 N c k a C m 4 U n R 3 U 3 c X L M l c 2 F z 7 R S d a X o 1 e i 3 O A e u X 8 5 4 3 / a 2 5 q l t A m r j 8 y L W l 3 + Q 4 7 B X e F 4 U X 6 M 0 W o v l n X E J n 7 U e n T 3 S l w Y n w C F j i L O n K n 5 D n J Y g 1 L H t / K z / A b 1 + h d 1 0 z o B I V j O I J o L R 4 J v k o j C V I J L e 2 D 4 8 v h V P i q u C m O M n f d v n R M A y E + n f B 6 S d Q S w E C L Q A U A A I A C A B b m B 1 V x 4 4 k 3 a U A A A D 2 A A A A E g A A A A A A A A A A A A A A A A A A A A A A Q 2 9 u Z m l n L 1 B h Y 2 t h Z 2 U u e G 1 s U E s B A i 0 A F A A C A A g A W 5 g d V Q / K 6 a u k A A A A 6 Q A A A B M A A A A A A A A A A A A A A A A A 8 Q A A A F t D b 2 5 0 Z W 5 0 X 1 R 5 c G V z X S 5 4 b W x Q S w E C L Q A U A A I A C A B b m B 1 V K 4 v 1 4 l U B A A C v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D Q A A A A A A A M k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y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j l U M T M 6 M z I 6 N T U u N T M 3 N T k 5 M 1 o i I C 8 + P E V u d H J 5 I F R 5 c G U 9 I k Z p b G x D b 2 x 1 b W 5 U e X B l c y I g V m F s d W U 9 I n N C d 1 l H Q m d V R E J R V U F B Q U E 9 I i A v P j x F b n R y e S B U e X B l P S J G a W x s Q 2 9 s d W 1 u T m F t Z X M i I F Z h b H V l P S J z W y Z x d W 9 0 O 1 N o a X A g R G F 0 Z S Z x d W 9 0 O y w m c X V v d D t T a G l w I E 1 v Z G U m c X V v d D s s J n F 1 b 3 Q 7 Q 2 F 0 Z W d v c n k m c X V v d D s s J n F 1 b 3 Q 7 U 3 V i L U N h d G V n b 3 J 5 J n F 1 b 3 Q 7 L C Z x d W 9 0 O 1 N h b G V z J n F 1 b 3 Q 7 L C Z x d W 9 0 O 1 F 1 Y W 5 0 a X R 5 J n F 1 b 3 Q 7 L C Z x d W 9 0 O 0 R p c 2 N v d W 5 0 J n F 1 b 3 Q 7 L C Z x d W 9 0 O 1 B y b 2 Z p d C Z x d W 9 0 O y w m c X V v d D t z d X J j a G F y Z 2 U m c X V v d D s s J n F 1 b 3 Q 7 d G 9 0 Y W x f Y 2 9 z d C Z x d W 9 0 O y w m c X V v d D t D d X N 0 b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N o Y W 5 n Z W Q g V H l w Z S 5 7 U 2 h p c C B E Y X R l L D B 9 J n F 1 b 3 Q 7 L C Z x d W 9 0 O 1 N l Y 3 R p b 2 4 x L 1 R h Y m x l M i 9 D a G F u Z 2 V k I F R 5 c G U u e 1 N o a X A g T W 9 k Z S w x f S Z x d W 9 0 O y w m c X V v d D t T Z W N 0 a W 9 u M S 9 U Y W J s Z T I v Q 2 h h b m d l Z C B U e X B l L n t D Y X R l Z 2 9 y e S w y f S Z x d W 9 0 O y w m c X V v d D t T Z W N 0 a W 9 u M S 9 U Y W J s Z T I v Q 2 h h b m d l Z C B U e X B l L n t T d W I t Q 2 F 0 Z W d v c n k s M 3 0 m c X V v d D s s J n F 1 b 3 Q 7 U 2 V j d G l v b j E v V G F i b G U y L 0 N o Y W 5 n Z W Q g V H l w Z S 5 7 U 2 F s Z X M s N H 0 m c X V v d D s s J n F 1 b 3 Q 7 U 2 V j d G l v b j E v V G F i b G U y L 0 N o Y W 5 n Z W Q g V H l w Z S 5 7 U X V h b n R p d H k s N X 0 m c X V v d D s s J n F 1 b 3 Q 7 U 2 V j d G l v b j E v V G F i b G U y L 0 N o Y W 5 n Z W Q g V H l w Z S 5 7 R G l z Y 2 9 1 b n Q s N n 0 m c X V v d D s s J n F 1 b 3 Q 7 U 2 V j d G l v b j E v V G F i b G U y L 0 N o Y W 5 n Z W Q g V H l w Z S 5 7 U H J v Z m l 0 L D d 9 J n F 1 b 3 Q 7 L C Z x d W 9 0 O 1 N l Y 3 R p b 2 4 x L 1 R h Y m x l M i 9 D a G F u Z 2 V k I F R 5 c G U u e 3 N 1 c m N o Y X J n Z S w 4 f S Z x d W 9 0 O y w m c X V v d D t T Z W N 0 a W 9 u M S 9 U Y W J s Z T I v Q 2 h h b m d l Z C B U e X B l L n t 0 b 3 R h b F 9 j b 3 N 0 L D l 9 J n F 1 b 3 Q 7 L C Z x d W 9 0 O 1 N l Y 3 R p b 2 4 x L 1 R h Y m x l M i 9 B Z G R l Z C B D b 2 5 k a X R p b 2 5 h b C B D b 2 x 1 b W 4 u e 0 N 1 c 3 R v b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R h Y m x l M i 9 D a G F u Z 2 V k I F R 5 c G U u e 1 N o a X A g R G F 0 Z S w w f S Z x d W 9 0 O y w m c X V v d D t T Z W N 0 a W 9 u M S 9 U Y W J s Z T I v Q 2 h h b m d l Z C B U e X B l L n t T a G l w I E 1 v Z G U s M X 0 m c X V v d D s s J n F 1 b 3 Q 7 U 2 V j d G l v b j E v V G F i b G U y L 0 N o Y W 5 n Z W Q g V H l w Z S 5 7 Q 2 F 0 Z W d v c n k s M n 0 m c X V v d D s s J n F 1 b 3 Q 7 U 2 V j d G l v b j E v V G F i b G U y L 0 N o Y W 5 n Z W Q g V H l w Z S 5 7 U 3 V i L U N h d G V n b 3 J 5 L D N 9 J n F 1 b 3 Q 7 L C Z x d W 9 0 O 1 N l Y 3 R p b 2 4 x L 1 R h Y m x l M i 9 D a G F u Z 2 V k I F R 5 c G U u e 1 N h b G V z L D R 9 J n F 1 b 3 Q 7 L C Z x d W 9 0 O 1 N l Y 3 R p b 2 4 x L 1 R h Y m x l M i 9 D a G F u Z 2 V k I F R 5 c G U u e 1 F 1 Y W 5 0 a X R 5 L D V 9 J n F 1 b 3 Q 7 L C Z x d W 9 0 O 1 N l Y 3 R p b 2 4 x L 1 R h Y m x l M i 9 D a G F u Z 2 V k I F R 5 c G U u e 0 R p c 2 N v d W 5 0 L D Z 9 J n F 1 b 3 Q 7 L C Z x d W 9 0 O 1 N l Y 3 R p b 2 4 x L 1 R h Y m x l M i 9 D a G F u Z 2 V k I F R 5 c G U u e 1 B y b 2 Z p d C w 3 f S Z x d W 9 0 O y w m c X V v d D t T Z W N 0 a W 9 u M S 9 U Y W J s Z T I v Q 2 h h b m d l Z C B U e X B l L n t z d X J j a G F y Z 2 U s O H 0 m c X V v d D s s J n F 1 b 3 Q 7 U 2 V j d G l v b j E v V G F i b G U y L 0 N o Y W 5 n Z W Q g V H l w Z S 5 7 d G 9 0 Y W x f Y 2 9 z d C w 5 f S Z x d W 9 0 O y w m c X V v d D t T Z W N 0 a W 9 u M S 9 U Y W J s Z T I v Q W R k Z W Q g Q 2 9 u Z G l 0 a W 9 u Y W w g Q 2 9 s d W 1 u L n t D d X N 0 b 2 0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F k Z G V k J T I w Q 2 9 u Z G l 0 a W 9 u Y W w l M j B D b 2 x 1 b W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j E Z 3 U 0 z I 0 O a p u e S C b E 0 3 w A A A A A C A A A A A A A Q Z g A A A A E A A C A A A A B c 0 L G C E E x B o R L H O p R p n H M x S H + G U e 4 u u o l Z l L H C U t 8 h s g A A A A A O g A A A A A I A A C A A A A C q p k 1 4 + y Q r C I H U I Y b P 4 M y 8 7 Z W M k I 7 a 1 o a m H L q D l C / 0 E V A A A A C d y S Z J d i A R x g Q b z R q B b / s O Z 7 z t i E m i Q s Y I H 5 Z l z g X Z F X G V X R W L / B z Y j q s a 2 V 9 G d d Q X W B R 5 d / Q c t Z C v W s S d 0 q K V R 0 X 8 M N E B 9 V 3 V o N G n z f 8 B r 0 A A A A A S B I c H H M B Z 7 Y b x s I S p F d L a C G 1 z d j a v E c G q w 9 4 K U D F / t w R N g p F k Q G h u r n / 9 z G y G y X M w L d D i X s 4 l f F I J 8 n q k w y 8 5 < / D a t a M a s h u p > 
</file>

<file path=customXml/itemProps1.xml><?xml version="1.0" encoding="utf-8"?>
<ds:datastoreItem xmlns:ds="http://schemas.openxmlformats.org/officeDocument/2006/customXml" ds:itemID="{E825264C-A8DF-4524-89DD-FCEA838F9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Table2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kumar</dc:creator>
  <cp:lastModifiedBy>amit kumar</cp:lastModifiedBy>
  <dcterms:created xsi:type="dcterms:W3CDTF">2022-08-20T14:17:53Z</dcterms:created>
  <dcterms:modified xsi:type="dcterms:W3CDTF">2022-08-29T13:58:44Z</dcterms:modified>
</cp:coreProperties>
</file>