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F:\Guru Data Science\Assessments\Excel\"/>
    </mc:Choice>
  </mc:AlternateContent>
  <bookViews>
    <workbookView xWindow="0" yWindow="0" windowWidth="20490" windowHeight="7755"/>
  </bookViews>
  <sheets>
    <sheet name="Sales and prof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4" i="1"/>
  <c r="C14" i="1"/>
  <c r="D13" i="1"/>
  <c r="E13" i="1"/>
  <c r="C13" i="1"/>
  <c r="D8" i="1"/>
  <c r="D10" i="1" s="1"/>
  <c r="D11" i="1" s="1"/>
  <c r="E8" i="1"/>
  <c r="E10" i="1" s="1"/>
  <c r="E11" i="1" s="1"/>
  <c r="C8" i="1"/>
  <c r="C10" i="1" s="1"/>
  <c r="C11" i="1" s="1"/>
  <c r="F4" i="1"/>
  <c r="G4" i="1" s="1"/>
  <c r="F5" i="1"/>
  <c r="G5" i="1" s="1"/>
  <c r="F6" i="1"/>
  <c r="G6" i="1" s="1"/>
  <c r="F7" i="1"/>
  <c r="G7" i="1" s="1"/>
  <c r="F3" i="1"/>
  <c r="G3" i="1" s="1"/>
</calcChain>
</file>

<file path=xl/sharedStrings.xml><?xml version="1.0" encoding="utf-8"?>
<sst xmlns="http://schemas.openxmlformats.org/spreadsheetml/2006/main" count="24" uniqueCount="24">
  <si>
    <t>Sales and Profit Report- First Quarter 2012</t>
  </si>
  <si>
    <t>No</t>
  </si>
  <si>
    <t>City</t>
  </si>
  <si>
    <t>Jan</t>
  </si>
  <si>
    <t>Feb</t>
  </si>
  <si>
    <t>Mar</t>
  </si>
  <si>
    <t>Average</t>
  </si>
  <si>
    <t>Maximum</t>
  </si>
  <si>
    <t>C001</t>
  </si>
  <si>
    <t>C002</t>
  </si>
  <si>
    <t>New York</t>
  </si>
  <si>
    <t>Los Angeles</t>
  </si>
  <si>
    <t>London</t>
  </si>
  <si>
    <t>Paris</t>
  </si>
  <si>
    <t>Munich</t>
  </si>
  <si>
    <t>C003</t>
  </si>
  <si>
    <t>C004</t>
  </si>
  <si>
    <t>C005</t>
  </si>
  <si>
    <t>Total Sales</t>
  </si>
  <si>
    <t>Cost</t>
  </si>
  <si>
    <t>Profit</t>
  </si>
  <si>
    <t>10% Bonus</t>
  </si>
  <si>
    <t>Total Sales greater than 30,000</t>
  </si>
  <si>
    <t>No. of Sales greater than 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</si>
</sst>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4" xfId="0" applyFont="1" applyFill="1" applyBorder="1" applyAlignment="1">
      <alignment horizontal="right" vertical="center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0" fillId="0" borderId="6" xfId="0" applyBorder="1"/>
    <xf numFmtId="0" fontId="0" fillId="0" borderId="8" xfId="0" applyBorder="1"/>
    <xf numFmtId="0" fontId="0" fillId="0" borderId="14" xfId="0" applyBorder="1"/>
    <xf numFmtId="0" fontId="0" fillId="0" borderId="18" xfId="0" applyBorder="1"/>
    <xf numFmtId="0" fontId="0" fillId="0" borderId="10" xfId="0" applyBorder="1" applyAlignment="1">
      <alignment horizontal="right" wrapText="1"/>
    </xf>
    <xf numFmtId="164" fontId="0" fillId="0" borderId="3" xfId="0" applyNumberFormat="1" applyBorder="1"/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and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'Sales and profit'!$C$2</c:f>
              <c:strCache>
                <c:ptCount val="1"/>
                <c:pt idx="0">
                  <c:v>Jan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'Sales and profit'!$B$3:$B$11</c15:sqref>
                  </c15:fullRef>
                </c:ext>
              </c:extLst>
              <c:f>'Sales and profit'!$B$3:$B$7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and profit'!$C$3:$C$11</c15:sqref>
                  </c15:fullRef>
                </c:ext>
              </c:extLst>
              <c:f>'Sales and profit'!$C$3:$C$7</c:f>
              <c:numCache>
                <c:formatCode>"$"#,##0.00</c:formatCode>
                <c:ptCount val="5"/>
                <c:pt idx="0">
                  <c:v>22000</c:v>
                </c:pt>
                <c:pt idx="1">
                  <c:v>42000</c:v>
                </c:pt>
                <c:pt idx="2">
                  <c:v>18000</c:v>
                </c:pt>
                <c:pt idx="3">
                  <c:v>35000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A-4C4E-AA2A-95D748C9C679}"/>
            </c:ext>
          </c:extLst>
        </c:ser>
        <c:ser>
          <c:idx val="1"/>
          <c:order val="1"/>
          <c:tx>
            <c:strRef>
              <c:f>'Sales and profit'!$D$2</c:f>
              <c:strCache>
                <c:ptCount val="1"/>
                <c:pt idx="0">
                  <c:v>Feb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'Sales and profit'!$B$3:$B$11</c15:sqref>
                  </c15:fullRef>
                </c:ext>
              </c:extLst>
              <c:f>'Sales and profit'!$B$3:$B$7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and profit'!$D$3:$D$11</c15:sqref>
                  </c15:fullRef>
                </c:ext>
              </c:extLst>
              <c:f>'Sales and profit'!$D$3:$D$7</c:f>
              <c:numCache>
                <c:formatCode>"$"#,##0.00</c:formatCode>
                <c:ptCount val="5"/>
                <c:pt idx="0">
                  <c:v>29000</c:v>
                </c:pt>
                <c:pt idx="1">
                  <c:v>39000</c:v>
                </c:pt>
                <c:pt idx="2">
                  <c:v>20000</c:v>
                </c:pt>
                <c:pt idx="3">
                  <c:v>26000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A-4C4E-AA2A-95D748C9C679}"/>
            </c:ext>
          </c:extLst>
        </c:ser>
        <c:ser>
          <c:idx val="2"/>
          <c:order val="2"/>
          <c:tx>
            <c:strRef>
              <c:f>'Sales and profit'!$E$2</c:f>
              <c:strCache>
                <c:ptCount val="1"/>
                <c:pt idx="0">
                  <c:v>Mar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'Sales and profit'!$B$3:$B$11</c15:sqref>
                  </c15:fullRef>
                </c:ext>
              </c:extLst>
              <c:f>'Sales and profit'!$B$3:$B$7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and profit'!$E$3:$E$11</c15:sqref>
                  </c15:fullRef>
                </c:ext>
              </c:extLst>
              <c:f>'Sales and profit'!$E$3:$E$7</c:f>
              <c:numCache>
                <c:formatCode>"$"#,##0.00</c:formatCode>
                <c:ptCount val="5"/>
                <c:pt idx="0">
                  <c:v>19000</c:v>
                </c:pt>
                <c:pt idx="1">
                  <c:v>43000</c:v>
                </c:pt>
                <c:pt idx="2">
                  <c:v>22000</c:v>
                </c:pt>
                <c:pt idx="3">
                  <c:v>31000</c:v>
                </c:pt>
                <c:pt idx="4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A-4C4E-AA2A-95D748C9C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3840168"/>
        <c:axId val="413844088"/>
        <c:axId val="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'Sales and profit'!$F$2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7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7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7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'Sales and profit'!$B$3:$B$11</c15:sqref>
                        </c15:fullRef>
                        <c15:formulaRef>
                          <c15:sqref>'Sales and profit'!$B$3:$B$7</c15:sqref>
                        </c15:formulaRef>
                      </c:ext>
                    </c:extLst>
                    <c:strCache>
                      <c:ptCount val="5"/>
                      <c:pt idx="0">
                        <c:v>New York</c:v>
                      </c:pt>
                      <c:pt idx="1">
                        <c:v>Los Angeles</c:v>
                      </c:pt>
                      <c:pt idx="2">
                        <c:v>London</c:v>
                      </c:pt>
                      <c:pt idx="3">
                        <c:v>Paris</c:v>
                      </c:pt>
                      <c:pt idx="4">
                        <c:v>Munich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'Sales and profit'!$F$3:$F$11</c15:sqref>
                        </c15:fullRef>
                        <c15:formulaRef>
                          <c15:sqref>'Sales and profit'!$F$3:$F$7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23333.333333333332</c:v>
                      </c:pt>
                      <c:pt idx="1">
                        <c:v>41333.333333333336</c:v>
                      </c:pt>
                      <c:pt idx="2">
                        <c:v>20000</c:v>
                      </c:pt>
                      <c:pt idx="3">
                        <c:v>30666.666666666668</c:v>
                      </c:pt>
                      <c:pt idx="4">
                        <c:v>13333.333333333334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6DA-4C4E-AA2A-95D748C9C67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profit'!$G$2</c15:sqref>
                        </c15:formulaRef>
                      </c:ext>
                    </c:extLst>
                    <c:strCache>
                      <c:ptCount val="1"/>
                      <c:pt idx="0">
                        <c:v>Maximum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5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5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5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'Sales and profit'!$B$3:$B$11</c15:sqref>
                        </c15:fullRef>
                        <c15:formulaRef>
                          <c15:sqref>'Sales and profit'!$B$3:$B$7</c15:sqref>
                        </c15:formulaRef>
                      </c:ext>
                    </c:extLst>
                    <c:strCache>
                      <c:ptCount val="5"/>
                      <c:pt idx="0">
                        <c:v>New York</c:v>
                      </c:pt>
                      <c:pt idx="1">
                        <c:v>Los Angeles</c:v>
                      </c:pt>
                      <c:pt idx="2">
                        <c:v>London</c:v>
                      </c:pt>
                      <c:pt idx="3">
                        <c:v>Paris</c:v>
                      </c:pt>
                      <c:pt idx="4">
                        <c:v>Munich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and profit'!$G$3:$G$11</c15:sqref>
                        </c15:fullRef>
                        <c15:formulaRef>
                          <c15:sqref>'Sales and profit'!$G$3:$G$7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29000</c:v>
                      </c:pt>
                      <c:pt idx="1">
                        <c:v>43000</c:v>
                      </c:pt>
                      <c:pt idx="2">
                        <c:v>22000</c:v>
                      </c:pt>
                      <c:pt idx="3">
                        <c:v>35000</c:v>
                      </c:pt>
                      <c:pt idx="4">
                        <c:v>15000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6DA-4C4E-AA2A-95D748C9C679}"/>
                  </c:ext>
                </c:extLst>
              </c15:ser>
            </c15:filteredBarSeries>
          </c:ext>
        </c:extLst>
      </c:bar3DChart>
      <c:catAx>
        <c:axId val="41384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44088"/>
        <c:crosses val="autoZero"/>
        <c:auto val="1"/>
        <c:lblAlgn val="ctr"/>
        <c:lblOffset val="100"/>
        <c:noMultiLvlLbl val="0"/>
      </c:catAx>
      <c:valAx>
        <c:axId val="41384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4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91071402166278514"/>
          <c:y val="0.33276890314136309"/>
          <c:w val="7.5285386861853543E-2"/>
          <c:h val="0.270164049515426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Maximum sales in each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4"/>
          <c:order val="4"/>
          <c:tx>
            <c:strRef>
              <c:f>'Sales and profit'!$G$2</c:f>
              <c:strCache>
                <c:ptCount val="1"/>
                <c:pt idx="0">
                  <c:v>Maximum</c:v>
                </c:pt>
              </c:strCache>
            </c:strRef>
          </c:tx>
          <c:explosion val="3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B7-4782-B237-2E23771175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B7-4782-B237-2E23771175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B7-4782-B237-2E23771175E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B7-4782-B237-2E23771175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6B7-4782-B237-2E23771175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and profit'!$B$3:$B$7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f>'Sales and profit'!$G$3:$G$7</c:f>
              <c:numCache>
                <c:formatCode>"$"#,##0.00</c:formatCode>
                <c:ptCount val="5"/>
                <c:pt idx="0">
                  <c:v>29000</c:v>
                </c:pt>
                <c:pt idx="1">
                  <c:v>43000</c:v>
                </c:pt>
                <c:pt idx="2">
                  <c:v>22000</c:v>
                </c:pt>
                <c:pt idx="3">
                  <c:v>35000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B7-4782-B237-2E23771175E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'Sales and profit'!$C$2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C6B7-4782-B237-2E23771175E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C6B7-4782-B237-2E23771175E9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C6B7-4782-B237-2E23771175E9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C6B7-4782-B237-2E23771175E9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4-C6B7-4782-B237-2E23771175E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'Sales and profit'!$B$3:$B$7</c15:sqref>
                        </c15:formulaRef>
                      </c:ext>
                    </c:extLst>
                    <c:strCache>
                      <c:ptCount val="5"/>
                      <c:pt idx="0">
                        <c:v>New York</c:v>
                      </c:pt>
                      <c:pt idx="1">
                        <c:v>Los Angeles</c:v>
                      </c:pt>
                      <c:pt idx="2">
                        <c:v>London</c:v>
                      </c:pt>
                      <c:pt idx="3">
                        <c:v>Paris</c:v>
                      </c:pt>
                      <c:pt idx="4">
                        <c:v>Munich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'Sales and profit'!$C$3:$C$7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22000</c:v>
                      </c:pt>
                      <c:pt idx="1">
                        <c:v>42000</c:v>
                      </c:pt>
                      <c:pt idx="2">
                        <c:v>18000</c:v>
                      </c:pt>
                      <c:pt idx="3">
                        <c:v>35000</c:v>
                      </c:pt>
                      <c:pt idx="4">
                        <c:v>12000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C6B7-4782-B237-2E23771175E9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profit'!$D$2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C6B7-4782-B237-2E23771175E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C6B7-4782-B237-2E23771175E9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C6B7-4782-B237-2E23771175E9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C6B7-4782-B237-2E23771175E9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C6B7-4782-B237-2E23771175E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profit'!$B$3:$B$7</c15:sqref>
                        </c15:formulaRef>
                      </c:ext>
                    </c:extLst>
                    <c:strCache>
                      <c:ptCount val="5"/>
                      <c:pt idx="0">
                        <c:v>New York</c:v>
                      </c:pt>
                      <c:pt idx="1">
                        <c:v>Los Angeles</c:v>
                      </c:pt>
                      <c:pt idx="2">
                        <c:v>London</c:v>
                      </c:pt>
                      <c:pt idx="3">
                        <c:v>Paris</c:v>
                      </c:pt>
                      <c:pt idx="4">
                        <c:v>Munich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profit'!$D$3:$D$7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29000</c:v>
                      </c:pt>
                      <c:pt idx="1">
                        <c:v>39000</c:v>
                      </c:pt>
                      <c:pt idx="2">
                        <c:v>20000</c:v>
                      </c:pt>
                      <c:pt idx="3">
                        <c:v>26000</c:v>
                      </c:pt>
                      <c:pt idx="4">
                        <c:v>15000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0-C6B7-4782-B237-2E23771175E9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profit'!$E$2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C6B7-4782-B237-2E23771175E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C6B7-4782-B237-2E23771175E9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C6B7-4782-B237-2E23771175E9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C6B7-4782-B237-2E23771175E9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C6B7-4782-B237-2E23771175E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profit'!$B$3:$B$7</c15:sqref>
                        </c15:formulaRef>
                      </c:ext>
                    </c:extLst>
                    <c:strCache>
                      <c:ptCount val="5"/>
                      <c:pt idx="0">
                        <c:v>New York</c:v>
                      </c:pt>
                      <c:pt idx="1">
                        <c:v>Los Angeles</c:v>
                      </c:pt>
                      <c:pt idx="2">
                        <c:v>London</c:v>
                      </c:pt>
                      <c:pt idx="3">
                        <c:v>Paris</c:v>
                      </c:pt>
                      <c:pt idx="4">
                        <c:v>Munich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profit'!$E$3:$E$7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19000</c:v>
                      </c:pt>
                      <c:pt idx="1">
                        <c:v>43000</c:v>
                      </c:pt>
                      <c:pt idx="2">
                        <c:v>22000</c:v>
                      </c:pt>
                      <c:pt idx="3">
                        <c:v>31000</c:v>
                      </c:pt>
                      <c:pt idx="4">
                        <c:v>13000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C6B7-4782-B237-2E23771175E9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profit'!$F$2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C6B7-4782-B237-2E23771175E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C6B7-4782-B237-2E23771175E9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1-C6B7-4782-B237-2E23771175E9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3-C6B7-4782-B237-2E23771175E9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5-C6B7-4782-B237-2E23771175E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profit'!$B$3:$B$7</c15:sqref>
                        </c15:formulaRef>
                      </c:ext>
                    </c:extLst>
                    <c:strCache>
                      <c:ptCount val="5"/>
                      <c:pt idx="0">
                        <c:v>New York</c:v>
                      </c:pt>
                      <c:pt idx="1">
                        <c:v>Los Angeles</c:v>
                      </c:pt>
                      <c:pt idx="2">
                        <c:v>London</c:v>
                      </c:pt>
                      <c:pt idx="3">
                        <c:v>Paris</c:v>
                      </c:pt>
                      <c:pt idx="4">
                        <c:v>Munich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profit'!$F$3:$F$7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23333.333333333332</c:v>
                      </c:pt>
                      <c:pt idx="1">
                        <c:v>41333.333333333336</c:v>
                      </c:pt>
                      <c:pt idx="2">
                        <c:v>20000</c:v>
                      </c:pt>
                      <c:pt idx="3">
                        <c:v>30666.666666666668</c:v>
                      </c:pt>
                      <c:pt idx="4">
                        <c:v>13333.333333333334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6-C6B7-4782-B237-2E23771175E9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900568678915138"/>
          <c:y val="0.32002260134149896"/>
          <c:w val="0.18421084864391951"/>
          <c:h val="0.49016258384368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0</xdr:row>
      <xdr:rowOff>61912</xdr:rowOff>
    </xdr:from>
    <xdr:to>
      <xdr:col>16</xdr:col>
      <xdr:colOff>152400</xdr:colOff>
      <xdr:row>12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13</xdr:row>
      <xdr:rowOff>61912</xdr:rowOff>
    </xdr:from>
    <xdr:to>
      <xdr:col>16</xdr:col>
      <xdr:colOff>152400</xdr:colOff>
      <xdr:row>26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R11" sqref="R11"/>
    </sheetView>
  </sheetViews>
  <sheetFormatPr defaultRowHeight="15" x14ac:dyDescent="0.25"/>
  <cols>
    <col min="2" max="2" width="22.140625" customWidth="1"/>
    <col min="3" max="5" width="11.7109375" bestFit="1" customWidth="1"/>
    <col min="6" max="7" width="10.140625" customWidth="1"/>
  </cols>
  <sheetData>
    <row r="1" spans="1:7" ht="36" customHeight="1" thickBot="1" x14ac:dyDescent="0.3">
      <c r="A1" s="39" t="s">
        <v>0</v>
      </c>
      <c r="B1" s="39"/>
      <c r="C1" s="39"/>
      <c r="D1" s="39"/>
      <c r="E1" s="39"/>
      <c r="F1" s="39"/>
      <c r="G1" s="39"/>
    </row>
    <row r="2" spans="1:7" ht="15.75" thickBot="1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25">
      <c r="A3" s="9" t="s">
        <v>8</v>
      </c>
      <c r="B3" s="17" t="s">
        <v>10</v>
      </c>
      <c r="C3" s="10">
        <v>22000</v>
      </c>
      <c r="D3" s="10">
        <v>29000</v>
      </c>
      <c r="E3" s="10">
        <v>19000</v>
      </c>
      <c r="F3" s="10">
        <f>AVERAGE(C3:E3)</f>
        <v>23333.333333333332</v>
      </c>
      <c r="G3" s="11">
        <f>MAX(C3:F3)</f>
        <v>29000</v>
      </c>
    </row>
    <row r="4" spans="1:7" x14ac:dyDescent="0.25">
      <c r="A4" s="12" t="s">
        <v>9</v>
      </c>
      <c r="B4" s="18" t="s">
        <v>11</v>
      </c>
      <c r="C4" s="13">
        <v>42000</v>
      </c>
      <c r="D4" s="13">
        <v>39000</v>
      </c>
      <c r="E4" s="13">
        <v>43000</v>
      </c>
      <c r="F4" s="10">
        <f t="shared" ref="F4:F7" si="0">AVERAGE(C4:E4)</f>
        <v>41333.333333333336</v>
      </c>
      <c r="G4" s="11">
        <f t="shared" ref="G4:G7" si="1">MAX(C4:F4)</f>
        <v>43000</v>
      </c>
    </row>
    <row r="5" spans="1:7" x14ac:dyDescent="0.25">
      <c r="A5" s="12" t="s">
        <v>15</v>
      </c>
      <c r="B5" s="18" t="s">
        <v>12</v>
      </c>
      <c r="C5" s="13">
        <v>18000</v>
      </c>
      <c r="D5" s="13">
        <v>20000</v>
      </c>
      <c r="E5" s="13">
        <v>22000</v>
      </c>
      <c r="F5" s="10">
        <f t="shared" si="0"/>
        <v>20000</v>
      </c>
      <c r="G5" s="11">
        <f t="shared" si="1"/>
        <v>22000</v>
      </c>
    </row>
    <row r="6" spans="1:7" x14ac:dyDescent="0.25">
      <c r="A6" s="12" t="s">
        <v>16</v>
      </c>
      <c r="B6" s="18" t="s">
        <v>13</v>
      </c>
      <c r="C6" s="13">
        <v>35000</v>
      </c>
      <c r="D6" s="13">
        <v>26000</v>
      </c>
      <c r="E6" s="13">
        <v>31000</v>
      </c>
      <c r="F6" s="10">
        <f t="shared" si="0"/>
        <v>30666.666666666668</v>
      </c>
      <c r="G6" s="11">
        <f t="shared" si="1"/>
        <v>35000</v>
      </c>
    </row>
    <row r="7" spans="1:7" ht="15.75" thickBot="1" x14ac:dyDescent="0.3">
      <c r="A7" s="14" t="s">
        <v>17</v>
      </c>
      <c r="B7" s="19" t="s">
        <v>14</v>
      </c>
      <c r="C7" s="16">
        <v>12000</v>
      </c>
      <c r="D7" s="16">
        <v>15000</v>
      </c>
      <c r="E7" s="16">
        <v>13000</v>
      </c>
      <c r="F7" s="20">
        <f t="shared" si="0"/>
        <v>13333.333333333334</v>
      </c>
      <c r="G7" s="21">
        <f t="shared" si="1"/>
        <v>15000</v>
      </c>
    </row>
    <row r="8" spans="1:7" x14ac:dyDescent="0.25">
      <c r="A8" s="5"/>
      <c r="B8" s="24" t="s">
        <v>18</v>
      </c>
      <c r="C8" s="4">
        <f>SUM(C3:C7)</f>
        <v>129000</v>
      </c>
      <c r="D8" s="4">
        <f t="shared" ref="D8:E8" si="2">SUM(D3:D7)</f>
        <v>129000</v>
      </c>
      <c r="E8" s="4">
        <f t="shared" si="2"/>
        <v>128000</v>
      </c>
      <c r="F8" s="3"/>
      <c r="G8" s="27"/>
    </row>
    <row r="9" spans="1:7" x14ac:dyDescent="0.25">
      <c r="A9" s="6"/>
      <c r="B9" s="22" t="s">
        <v>19</v>
      </c>
      <c r="C9" s="2">
        <v>83000</v>
      </c>
      <c r="D9" s="2">
        <v>84000</v>
      </c>
      <c r="E9" s="2">
        <v>43000</v>
      </c>
      <c r="F9" s="1"/>
      <c r="G9" s="28"/>
    </row>
    <row r="10" spans="1:7" x14ac:dyDescent="0.25">
      <c r="A10" s="6"/>
      <c r="B10" s="23" t="s">
        <v>20</v>
      </c>
      <c r="C10" s="2">
        <f>C8-C9</f>
        <v>46000</v>
      </c>
      <c r="D10" s="2">
        <f t="shared" ref="D10:E10" si="3">D8-D9</f>
        <v>45000</v>
      </c>
      <c r="E10" s="2">
        <f t="shared" si="3"/>
        <v>85000</v>
      </c>
      <c r="F10" s="1"/>
      <c r="G10" s="28"/>
    </row>
    <row r="11" spans="1:7" ht="15.75" thickBot="1" x14ac:dyDescent="0.3">
      <c r="A11" s="29"/>
      <c r="B11" s="26" t="s">
        <v>21</v>
      </c>
      <c r="C11" s="32">
        <f>C10*10%</f>
        <v>4600</v>
      </c>
      <c r="D11" s="32">
        <f t="shared" ref="D11:E11" si="4">D10*10%</f>
        <v>4500</v>
      </c>
      <c r="E11" s="32">
        <f t="shared" si="4"/>
        <v>8500</v>
      </c>
      <c r="F11" s="25"/>
      <c r="G11" s="30"/>
    </row>
    <row r="12" spans="1:7" ht="15.75" thickBot="1" x14ac:dyDescent="0.3">
      <c r="A12" s="40"/>
      <c r="B12" s="41"/>
      <c r="C12" s="41"/>
      <c r="D12" s="41"/>
      <c r="E12" s="41"/>
      <c r="F12" s="41"/>
      <c r="G12" s="42"/>
    </row>
    <row r="13" spans="1:7" ht="30" x14ac:dyDescent="0.25">
      <c r="A13" s="34"/>
      <c r="B13" s="35" t="s">
        <v>22</v>
      </c>
      <c r="C13" s="36">
        <f>SUMIF(C3:C7,"&gt;30000",(C3:C7))</f>
        <v>77000</v>
      </c>
      <c r="D13" s="36">
        <f t="shared" ref="D13:E13" si="5">SUMIF(D3:D7,"&gt;30000",(D3:D7))</f>
        <v>39000</v>
      </c>
      <c r="E13" s="36">
        <f t="shared" si="5"/>
        <v>74000</v>
      </c>
      <c r="F13" s="36"/>
      <c r="G13" s="37"/>
    </row>
    <row r="14" spans="1:7" ht="30.75" thickBot="1" x14ac:dyDescent="0.3">
      <c r="A14" s="7"/>
      <c r="B14" s="31" t="s">
        <v>23</v>
      </c>
      <c r="C14" s="38">
        <f>COUNTIF(C3:C7,"&gt;30000")</f>
        <v>2</v>
      </c>
      <c r="D14" s="38">
        <f t="shared" ref="D14:E14" si="6">COUNTIF(D3:D7,"&gt;30000")</f>
        <v>1</v>
      </c>
      <c r="E14" s="38">
        <f t="shared" si="6"/>
        <v>2</v>
      </c>
      <c r="F14" s="15"/>
      <c r="G14" s="33"/>
    </row>
  </sheetData>
  <mergeCells count="2">
    <mergeCell ref="A1:G1"/>
    <mergeCell ref="A12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Bala Vignesh Natarajan</dc:creator>
  <cp:lastModifiedBy>Dell</cp:lastModifiedBy>
  <dcterms:created xsi:type="dcterms:W3CDTF">2022-12-09T13:40:29Z</dcterms:created>
  <dcterms:modified xsi:type="dcterms:W3CDTF">2022-12-23T05:28:26Z</dcterms:modified>
</cp:coreProperties>
</file>